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raun6\Documents\"/>
    </mc:Choice>
  </mc:AlternateContent>
  <xr:revisionPtr revIDLastSave="1003" documentId="13_ncr:1_{E304B121-75D0-4AC6-9FE5-1343652FC089}" xr6:coauthVersionLast="47" xr6:coauthVersionMax="47" xr10:uidLastSave="{71EB90F7-8D5C-47C4-8694-5C29C6307B41}"/>
  <bookViews>
    <workbookView xWindow="-120" yWindow="-120" windowWidth="20730" windowHeight="11160" firstSheet="1" activeTab="1" xr2:uid="{6ABCEA2A-5EFE-434A-B0E7-AF15AF131068}"/>
  </bookViews>
  <sheets>
    <sheet name="Student Hourly Budget Fall " sheetId="1" r:id="rId1"/>
    <sheet name="Student hourly Budget Spring" sheetId="4" r:id="rId2"/>
    <sheet name="SGA Expence Log " sheetId="2" r:id="rId3"/>
    <sheet name="Spring 2021 forecast" sheetId="5" r:id="rId4"/>
    <sheet name="SGA C.C Check In|Out" sheetId="3" r:id="rId5"/>
    <sheet name="Metmedia request for TSAC 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10" i="2"/>
  <c r="G9" i="2"/>
  <c r="P22" i="4"/>
  <c r="Q3" i="4"/>
  <c r="Q4" i="4"/>
  <c r="Q12" i="4"/>
  <c r="Q10" i="4"/>
  <c r="Q11" i="4"/>
  <c r="Q9" i="4"/>
  <c r="Q8" i="4"/>
  <c r="Q7" i="4"/>
  <c r="Q6" i="4"/>
  <c r="Q5" i="4"/>
  <c r="B6" i="6"/>
  <c r="G29" i="5"/>
  <c r="G30" i="5"/>
  <c r="G31" i="5"/>
  <c r="G32" i="5"/>
  <c r="G33" i="5"/>
  <c r="G34" i="5"/>
  <c r="G35" i="5"/>
  <c r="G36" i="5"/>
  <c r="G37" i="5"/>
  <c r="G28" i="5"/>
  <c r="J17" i="1"/>
  <c r="T17" i="1"/>
  <c r="K12" i="4"/>
  <c r="K11" i="4"/>
  <c r="K10" i="4"/>
  <c r="K9" i="4"/>
  <c r="K8" i="4"/>
  <c r="K7" i="4"/>
  <c r="K6" i="4"/>
  <c r="K5" i="4"/>
  <c r="K3" i="4"/>
  <c r="K4" i="4"/>
  <c r="G12" i="4"/>
  <c r="G11" i="4"/>
  <c r="G10" i="4"/>
  <c r="G9" i="4"/>
  <c r="G8" i="4"/>
  <c r="G7" i="4"/>
  <c r="G6" i="4"/>
  <c r="G5" i="4"/>
  <c r="G3" i="4"/>
  <c r="G4" i="4"/>
  <c r="O6" i="5"/>
  <c r="Q6" i="5" s="1"/>
  <c r="O7" i="5"/>
  <c r="Q7" i="5" s="1"/>
  <c r="O8" i="5"/>
  <c r="Q8" i="5" s="1"/>
  <c r="O9" i="5"/>
  <c r="Q9" i="5" s="1"/>
  <c r="O10" i="5"/>
  <c r="Q10" i="5" s="1"/>
  <c r="O11" i="5"/>
  <c r="Q11" i="5" s="1"/>
  <c r="O12" i="5"/>
  <c r="Q12" i="5" s="1"/>
  <c r="O13" i="5"/>
  <c r="Q13" i="5" s="1"/>
  <c r="O14" i="5"/>
  <c r="Q14" i="5" s="1"/>
  <c r="O15" i="5"/>
  <c r="Q15" i="5" s="1"/>
  <c r="O16" i="5"/>
  <c r="Q16" i="5" s="1"/>
  <c r="O17" i="5"/>
  <c r="Q17" i="5" s="1"/>
  <c r="O18" i="5"/>
  <c r="Q18" i="5" s="1"/>
  <c r="O19" i="5"/>
  <c r="Q19" i="5" s="1"/>
  <c r="O20" i="5"/>
  <c r="Q20" i="5" s="1"/>
  <c r="O21" i="5"/>
  <c r="Q21" i="5" s="1"/>
  <c r="O4" i="5"/>
  <c r="Q4" i="5" s="1"/>
  <c r="O5" i="5"/>
  <c r="Q5" i="5" s="1"/>
  <c r="O3" i="5"/>
  <c r="Q3" i="5" s="1"/>
  <c r="Q22" i="5" s="1"/>
  <c r="J24" i="5" s="1"/>
  <c r="T13" i="1"/>
  <c r="E20" i="5"/>
  <c r="G20" i="5" s="1"/>
  <c r="E21" i="5"/>
  <c r="G21" i="5" s="1"/>
  <c r="E19" i="5"/>
  <c r="G19" i="5" s="1"/>
  <c r="E14" i="5"/>
  <c r="G14" i="5" s="1"/>
  <c r="E13" i="5"/>
  <c r="G13" i="5" s="1"/>
  <c r="E15" i="5"/>
  <c r="G15" i="5" s="1"/>
  <c r="E12" i="5"/>
  <c r="G12" i="5" s="1"/>
  <c r="E11" i="5"/>
  <c r="G11" i="5" s="1"/>
  <c r="T3" i="1"/>
  <c r="T7" i="1"/>
  <c r="T9" i="1"/>
  <c r="T8" i="1"/>
  <c r="T6" i="1"/>
  <c r="T4" i="1"/>
  <c r="T5" i="1"/>
  <c r="T14" i="1"/>
  <c r="T15" i="1"/>
  <c r="T16" i="1"/>
  <c r="E17" i="5"/>
  <c r="G17" i="5" s="1"/>
  <c r="E10" i="5"/>
  <c r="G10" i="5" s="1"/>
  <c r="E9" i="5"/>
  <c r="G9" i="5" s="1"/>
  <c r="E7" i="5"/>
  <c r="G7" i="5" s="1"/>
  <c r="E4" i="5"/>
  <c r="G4" i="5" s="1"/>
  <c r="E5" i="5"/>
  <c r="G5" i="5" s="1"/>
  <c r="E6" i="5"/>
  <c r="G6" i="5" s="1"/>
  <c r="E8" i="5"/>
  <c r="G8" i="5" s="1"/>
  <c r="E16" i="5"/>
  <c r="G16" i="5" s="1"/>
  <c r="E3" i="5"/>
  <c r="G3" i="5" s="1"/>
  <c r="G4" i="2"/>
  <c r="G5" i="2" s="1"/>
  <c r="G6" i="2" s="1"/>
  <c r="G7" i="2" s="1"/>
  <c r="G8" i="2" s="1"/>
  <c r="G11" i="2" s="1"/>
  <c r="G12" i="2" s="1"/>
  <c r="G13" i="2" s="1"/>
  <c r="G14" i="2" s="1"/>
  <c r="J11" i="1"/>
  <c r="J10" i="1"/>
  <c r="J16" i="1"/>
  <c r="J15" i="1"/>
  <c r="J14" i="1"/>
  <c r="G13" i="4" l="1"/>
  <c r="K13" i="4"/>
  <c r="Q13" i="4"/>
  <c r="J12" i="1"/>
  <c r="P15" i="4" l="1"/>
  <c r="P18" i="4" s="1"/>
  <c r="P24" i="4" s="1"/>
  <c r="J3" i="1"/>
  <c r="J9" i="1"/>
  <c r="J8" i="1"/>
  <c r="J7" i="1"/>
  <c r="J6" i="1"/>
  <c r="J5" i="1"/>
  <c r="J4" i="1"/>
  <c r="G9" i="1"/>
  <c r="G8" i="1"/>
  <c r="G3" i="1"/>
  <c r="G4" i="1"/>
  <c r="G5" i="1"/>
  <c r="G6" i="1"/>
  <c r="G7" i="1"/>
  <c r="G13" i="1" l="1"/>
  <c r="J13" i="1"/>
</calcChain>
</file>

<file path=xl/sharedStrings.xml><?xml version="1.0" encoding="utf-8"?>
<sst xmlns="http://schemas.openxmlformats.org/spreadsheetml/2006/main" count="16596" uniqueCount="16494">
  <si>
    <t>Estimated &amp; Actual SGA Student Hourly Budget of Fiscal Year 2020-2021 (Fall 2020)</t>
  </si>
  <si>
    <t xml:space="preserve">Total :  $143,617.00 	</t>
  </si>
  <si>
    <t xml:space="preserve">Roll Over:  $75,218.00 	</t>
  </si>
  <si>
    <t>Student ID (900#)</t>
  </si>
  <si>
    <t xml:space="preserve">Student Name &amp; Position </t>
  </si>
  <si>
    <t>Summer Total Paid SM 14 &amp;15</t>
  </si>
  <si>
    <t>Estimated Fall hours Bi-weekly</t>
  </si>
  <si>
    <t>Actual Hours Worked SM 16</t>
  </si>
  <si>
    <t>Actual hours worked SM 17</t>
  </si>
  <si>
    <t>Total Paid SM (16 &amp; 17)</t>
  </si>
  <si>
    <t>Actual hours worked SM 18</t>
  </si>
  <si>
    <t>Actual Hours Worked SM 19</t>
  </si>
  <si>
    <t>Total Paid SM (18 &amp; 19)</t>
  </si>
  <si>
    <t xml:space="preserve">Actual hours worked SM 20 (pay Increase effective here ) </t>
  </si>
  <si>
    <t>Actual hours worked SM 21</t>
  </si>
  <si>
    <t>Minimum wage increase (from $12.20-$12.85) effective september 1st &amp; new wages voted on (10/2)</t>
  </si>
  <si>
    <t>Actual Hours worked SM 22</t>
  </si>
  <si>
    <t xml:space="preserve">Actual Hours worked SM 23 </t>
  </si>
  <si>
    <t>Actual Hours worked SM 24</t>
  </si>
  <si>
    <t xml:space="preserve">Estimated Total for Fall Semester (2 Pay periods on old minimum wage, and 6 pay periods on new wage) Work study NOT included (Yet lol) </t>
  </si>
  <si>
    <t xml:space="preserve">Work Study that could Possibly be awarded </t>
  </si>
  <si>
    <t xml:space="preserve">SGA estimated hourly responsibility for fall 2020 (deducted work-study awarded) </t>
  </si>
  <si>
    <t>Actual Total Paid SM (20-24)</t>
  </si>
  <si>
    <t>Actual Remaining Balance of Work-Study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</si>
  <si>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</si>
  <si>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</si>
  <si>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</si>
  <si>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</si>
  <si>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</si>
  <si>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</si>
  <si>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</si>
  <si>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</si>
  <si>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</si>
  <si>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</si>
  <si>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</si>
  <si>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</si>
  <si>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</si>
  <si>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</si>
  <si>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</si>
  <si>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</si>
  <si>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</si>
  <si>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</si>
  <si>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</si>
  <si>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</si>
  <si>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</si>
  <si>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</si>
  <si>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</si>
  <si>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</si>
  <si>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</si>
  <si>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</si>
  <si>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</si>
  <si>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</si>
  <si>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</si>
  <si>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</si>
  <si>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</si>
  <si>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</si>
  <si>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</si>
  <si>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</si>
  <si>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</si>
  <si>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</si>
  <si>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</si>
  <si>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</si>
  <si>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</si>
  <si>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</si>
  <si>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</si>
  <si>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</si>
  <si>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</si>
  <si>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</si>
  <si>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</si>
  <si>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</si>
  <si>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</si>
  <si>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</si>
  <si>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</si>
  <si>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</si>
  <si>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</si>
  <si>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</si>
  <si>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</si>
  <si>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</si>
  <si>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</si>
  <si>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</si>
  <si>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</si>
  <si>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</si>
  <si>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</si>
  <si>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</si>
  <si>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</si>
  <si>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</si>
  <si>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</si>
  <si>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</si>
  <si>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</si>
  <si>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</si>
  <si>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</si>
  <si>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</si>
  <si>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</si>
  <si>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</si>
  <si>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</si>
  <si>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</si>
  <si>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</si>
  <si>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</si>
  <si>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</si>
  <si>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</si>
  <si>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</si>
  <si>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</si>
  <si>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</si>
  <si>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</si>
  <si>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</si>
  <si>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</si>
  <si>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</si>
  <si>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</si>
  <si>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</si>
  <si>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</si>
  <si>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</si>
  <si>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</si>
  <si>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</si>
  <si>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</si>
  <si>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</si>
  <si>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</si>
  <si>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</si>
  <si>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</si>
  <si>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</si>
  <si>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</si>
  <si>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</si>
  <si>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</si>
  <si>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</si>
  <si>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</si>
  <si>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</si>
  <si>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</si>
  <si>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</si>
  <si>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</si>
  <si>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</si>
  <si>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</si>
  <si>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</si>
  <si>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</si>
  <si>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</si>
  <si>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</si>
  <si>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</si>
  <si>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</si>
  <si>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</si>
  <si>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</si>
  <si>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</si>
  <si>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</si>
  <si>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</si>
  <si>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</si>
  <si>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</si>
  <si>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</si>
  <si>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</si>
  <si>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</si>
  <si>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</si>
  <si>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</si>
  <si>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</si>
  <si>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</si>
  <si>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</si>
  <si>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</si>
  <si>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</si>
  <si>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</si>
  <si>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</si>
  <si>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</si>
  <si>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</si>
  <si>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</si>
  <si>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</si>
  <si>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</si>
  <si>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</si>
  <si>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</si>
  <si>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</si>
  <si>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</si>
  <si>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</si>
  <si>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</si>
  <si>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</si>
  <si>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</si>
  <si>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</si>
  <si>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</si>
  <si>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</si>
  <si>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</si>
  <si>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</si>
  <si>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</si>
  <si>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</si>
  <si>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</si>
  <si>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</si>
  <si>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</si>
  <si>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</si>
  <si>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</si>
  <si>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</si>
  <si>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</si>
  <si>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</si>
  <si>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</si>
  <si>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</si>
  <si>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</si>
  <si>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</si>
  <si>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</si>
  <si>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</si>
  <si>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</si>
  <si>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</si>
  <si>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</si>
  <si>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</si>
  <si>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</si>
  <si>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</si>
  <si>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</si>
  <si>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</si>
  <si>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</si>
  <si>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</si>
  <si>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</si>
  <si>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</si>
  <si>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</si>
  <si>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</si>
  <si>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</si>
  <si>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</si>
  <si>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</si>
  <si>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</si>
  <si>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</si>
  <si>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</si>
  <si>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</si>
  <si>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</si>
  <si>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</si>
  <si>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</si>
  <si>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</si>
  <si>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</si>
  <si>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</si>
  <si>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</si>
  <si>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</si>
  <si>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</si>
  <si>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</si>
  <si>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</si>
  <si>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</si>
  <si>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</si>
  <si>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</si>
  <si>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</si>
  <si>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</si>
  <si>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</si>
  <si>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</si>
  <si>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</si>
  <si>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</si>
  <si>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</si>
  <si>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</si>
  <si>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</si>
  <si>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</si>
  <si>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</si>
  <si>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</si>
  <si>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</si>
  <si>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</si>
  <si>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</si>
  <si>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</si>
  <si>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</si>
  <si>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</si>
  <si>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</si>
  <si>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</si>
  <si>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</si>
  <si>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</si>
  <si>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</si>
  <si>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</si>
  <si>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</si>
  <si>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</si>
  <si>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</si>
  <si>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</si>
  <si>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</si>
  <si>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</si>
  <si>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</si>
  <si>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</si>
  <si>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</si>
  <si>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</si>
  <si>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</si>
  <si>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</si>
  <si>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</si>
  <si>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</si>
  <si>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</si>
  <si>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</si>
  <si>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</si>
  <si>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</si>
  <si>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</si>
  <si>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</si>
  <si>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</si>
  <si>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</si>
  <si>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</si>
  <si>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</si>
  <si>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</si>
  <si>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</si>
  <si>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</si>
  <si>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</si>
  <si>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</si>
  <si>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</si>
  <si>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</si>
  <si>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</si>
  <si>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</si>
  <si>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</si>
  <si>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</si>
  <si>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</si>
  <si>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</si>
  <si>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</si>
  <si>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</si>
  <si>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</si>
  <si>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</si>
  <si>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</si>
  <si>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</si>
  <si>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</si>
  <si>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</si>
  <si>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</si>
  <si>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</si>
  <si>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</si>
  <si>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</si>
  <si>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</si>
  <si>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</si>
  <si>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</si>
  <si>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</si>
  <si>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</si>
  <si>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</si>
  <si>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</si>
  <si>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</si>
  <si>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</si>
  <si>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</si>
  <si>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</si>
  <si>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</si>
  <si>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</si>
  <si>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</si>
  <si>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</si>
  <si>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</si>
  <si>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</si>
  <si>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</si>
  <si>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</si>
  <si>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</si>
  <si>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</si>
  <si>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</si>
  <si>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</si>
  <si>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</si>
  <si>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</si>
  <si>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</si>
  <si>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</si>
  <si>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</si>
  <si>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</si>
  <si>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</si>
  <si>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</si>
  <si>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</si>
  <si>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</si>
  <si>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</si>
  <si>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</si>
  <si>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</si>
  <si>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</si>
  <si>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</si>
  <si>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</si>
  <si>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</si>
  <si>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</si>
  <si>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</si>
  <si>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</si>
  <si>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</si>
  <si>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</si>
  <si>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</si>
  <si>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</si>
  <si>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</si>
  <si>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</si>
  <si>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</si>
  <si>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</si>
  <si>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</si>
  <si>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</si>
  <si>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</si>
  <si>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</si>
  <si>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</si>
  <si>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</si>
  <si>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</si>
  <si>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</si>
  <si>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</si>
  <si>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</si>
  <si>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</si>
  <si>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</si>
  <si>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</si>
  <si>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</si>
  <si>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</si>
  <si>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</si>
  <si>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</si>
  <si>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</si>
  <si>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</si>
  <si>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</si>
  <si>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</si>
  <si>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</si>
  <si>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</si>
  <si>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</si>
  <si>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</si>
  <si>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</si>
  <si>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</si>
  <si>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</si>
  <si>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</si>
  <si>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</si>
  <si>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</si>
  <si>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</si>
  <si>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</si>
  <si>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</si>
  <si>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</si>
  <si>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</si>
  <si>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</si>
  <si>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</si>
  <si>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</si>
  <si>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</si>
  <si>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</si>
  <si>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</si>
  <si>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</si>
  <si>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</si>
  <si>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</si>
  <si>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</si>
  <si>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</si>
  <si>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</si>
  <si>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</si>
  <si>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</si>
  <si>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</si>
  <si>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</si>
  <si>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</si>
  <si>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</si>
  <si>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</si>
  <si>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</si>
  <si>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</si>
  <si>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</si>
  <si>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</si>
  <si>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</si>
  <si>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</si>
  <si>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</si>
  <si>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</si>
  <si>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</si>
  <si>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</si>
  <si>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</si>
  <si>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</si>
  <si>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</si>
  <si>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</si>
  <si>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</si>
  <si>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</si>
  <si>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</si>
  <si>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</si>
  <si>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</si>
  <si>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</si>
  <si>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</si>
  <si>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</si>
  <si>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</si>
  <si>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</si>
  <si>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</si>
  <si>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</si>
  <si>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</si>
  <si>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</si>
  <si>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</si>
  <si>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</si>
  <si>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</si>
  <si>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</si>
  <si>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</si>
  <si>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</si>
  <si>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</si>
  <si>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</si>
  <si>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</si>
  <si>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</si>
  <si>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</si>
  <si>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</si>
  <si>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</si>
  <si>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</si>
  <si>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</si>
  <si>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</si>
  <si>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</si>
  <si>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</si>
  <si>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</si>
  <si>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</si>
  <si>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</si>
  <si>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</si>
  <si>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</si>
  <si>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</si>
  <si>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</si>
  <si>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</si>
  <si>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</si>
  <si>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</si>
  <si>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</si>
  <si>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</si>
  <si>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</si>
  <si>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</si>
  <si>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</si>
  <si>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</si>
  <si>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</si>
  <si>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</si>
  <si>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</si>
  <si>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</si>
  <si>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</si>
  <si>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</si>
  <si>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</si>
  <si>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</si>
  <si>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</si>
  <si>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</si>
  <si>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</si>
  <si>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</si>
  <si>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</si>
  <si>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</si>
  <si>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</si>
  <si>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</si>
  <si>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</si>
  <si>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</si>
  <si>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</si>
  <si>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</si>
  <si>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</si>
  <si>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</si>
  <si>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</si>
  <si>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</si>
  <si>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</si>
  <si>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</si>
  <si>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</si>
  <si>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</si>
  <si>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</si>
  <si>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</si>
  <si>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</si>
  <si>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</si>
  <si>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</si>
  <si>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</si>
  <si>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</si>
  <si>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</si>
  <si>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</si>
  <si>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</si>
  <si>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</si>
  <si>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</si>
  <si>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</si>
  <si>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</si>
  <si>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</si>
  <si>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</si>
  <si>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</si>
  <si>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</si>
  <si>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</si>
  <si>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</si>
  <si>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</si>
  <si>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</si>
  <si>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</si>
  <si>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</si>
  <si>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</si>
  <si>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</si>
  <si>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</si>
  <si>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</si>
  <si>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</si>
  <si>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</si>
  <si>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</si>
  <si>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</si>
  <si>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</si>
  <si>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</si>
  <si>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</si>
  <si>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</si>
  <si>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</si>
  <si>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</si>
  <si>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</si>
  <si>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</si>
  <si>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</si>
  <si>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</si>
  <si>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</si>
  <si>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</si>
  <si>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</si>
  <si>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</si>
  <si>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</si>
  <si>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</si>
  <si>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</si>
  <si>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</si>
  <si>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</si>
  <si>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</si>
  <si>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</si>
  <si>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</si>
  <si>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</si>
  <si>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</si>
  <si>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</si>
  <si>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</si>
  <si>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</si>
  <si>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</si>
  <si>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</si>
  <si>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</si>
  <si>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</si>
  <si>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</si>
  <si>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</si>
  <si>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</si>
  <si>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</si>
  <si>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</si>
  <si>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</si>
  <si>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</si>
  <si>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</si>
  <si>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</si>
  <si>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</si>
  <si>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</si>
  <si>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</si>
  <si>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</si>
  <si>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</si>
  <si>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</si>
  <si>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</si>
  <si>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</si>
  <si>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</si>
  <si>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</si>
  <si>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</si>
  <si>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</si>
  <si>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</si>
  <si>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</si>
  <si>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</si>
  <si>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</si>
  <si>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</si>
  <si>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</si>
  <si>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</si>
  <si>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</si>
  <si>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</si>
  <si>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</si>
  <si>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</si>
  <si>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</si>
  <si>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</si>
  <si>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</si>
  <si>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</si>
  <si>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</si>
  <si>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</si>
  <si>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</si>
  <si>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</si>
  <si>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</si>
  <si>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</si>
  <si>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</si>
  <si>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</si>
  <si>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</si>
  <si>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</si>
  <si>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</si>
  <si>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</si>
  <si>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</si>
  <si>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</si>
  <si>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</si>
  <si>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</si>
  <si>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</si>
  <si>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</si>
  <si>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</si>
  <si>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</si>
  <si>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</si>
  <si>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</si>
  <si>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</si>
  <si>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</si>
  <si>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</si>
  <si>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</si>
  <si>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</si>
  <si>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</si>
  <si>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</si>
  <si>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</si>
  <si>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</si>
  <si>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</si>
  <si>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</si>
  <si>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</si>
  <si>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</si>
  <si>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</si>
  <si>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</si>
  <si>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</si>
  <si>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</si>
  <si>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</si>
  <si>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</si>
  <si>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</si>
  <si>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</si>
  <si>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</si>
  <si>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</si>
  <si>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</si>
  <si>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</si>
  <si>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</si>
  <si>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</si>
  <si>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</si>
  <si>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</si>
  <si>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</si>
  <si>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</si>
  <si>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</si>
  <si>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</si>
  <si>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</si>
  <si>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</si>
  <si>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</si>
  <si>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</si>
  <si>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</si>
  <si>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</si>
  <si>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</si>
  <si>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</si>
  <si>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</si>
  <si>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</si>
  <si>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</si>
  <si>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</si>
  <si>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</si>
  <si>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</si>
  <si>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</si>
  <si>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</si>
  <si>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</si>
  <si>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</si>
  <si>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</si>
  <si>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</si>
  <si>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</si>
  <si>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</si>
  <si>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</si>
  <si>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</si>
  <si>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</si>
  <si>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</si>
  <si>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</si>
  <si>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</si>
  <si>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</si>
  <si>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</si>
  <si>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</si>
  <si>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</si>
  <si>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</si>
  <si>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</si>
  <si>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</si>
  <si>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</si>
  <si>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</si>
  <si>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</si>
  <si>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</si>
  <si>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</si>
  <si>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</si>
  <si>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</si>
  <si>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</si>
  <si>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</si>
  <si>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</si>
  <si>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</si>
  <si>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</si>
  <si>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</si>
  <si>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</si>
  <si>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</si>
  <si>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</si>
  <si>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</si>
  <si>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</si>
  <si>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</si>
  <si>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</si>
  <si>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</si>
  <si>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</si>
  <si>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</si>
  <si>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</si>
  <si>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</si>
  <si>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</si>
  <si>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</si>
  <si>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</si>
  <si>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</si>
  <si>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</si>
  <si>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</si>
  <si>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</si>
  <si>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</si>
  <si>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</si>
  <si>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</si>
  <si>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</si>
  <si>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</si>
  <si>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</si>
  <si>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</si>
  <si>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</si>
  <si>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</si>
  <si>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</si>
  <si>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</si>
  <si>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</si>
  <si>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</si>
  <si>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</si>
  <si>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</si>
  <si>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</si>
  <si>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</si>
  <si>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</si>
  <si>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</si>
  <si>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</si>
  <si>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</si>
  <si>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</si>
  <si>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</si>
  <si>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</si>
  <si>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</si>
  <si>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</si>
  <si>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</si>
  <si>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</si>
  <si>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</si>
  <si>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</si>
  <si>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</si>
  <si>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</si>
  <si>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</si>
  <si>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</si>
  <si>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</si>
  <si>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</si>
  <si>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</si>
  <si>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</si>
  <si>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</si>
  <si>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</si>
  <si>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</si>
  <si>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</si>
  <si>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</si>
  <si>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</si>
  <si>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</si>
  <si>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</si>
  <si>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</si>
  <si>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</si>
  <si>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</si>
  <si>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</si>
  <si>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</si>
  <si>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</si>
  <si>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</si>
  <si>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</si>
  <si>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</si>
  <si>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</si>
  <si>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</si>
  <si>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</si>
  <si>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</si>
  <si>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</si>
  <si>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</si>
  <si>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</si>
  <si>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</si>
  <si>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</si>
  <si>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</si>
  <si>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</si>
  <si>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</si>
  <si>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</si>
  <si>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</si>
  <si>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</si>
  <si>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</si>
  <si>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</si>
  <si>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</si>
  <si>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</si>
  <si>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</si>
  <si>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</si>
  <si>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</si>
  <si>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</si>
  <si>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</si>
  <si>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</si>
  <si>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</si>
  <si>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</si>
  <si>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</si>
  <si>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</si>
  <si>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</si>
  <si>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</si>
  <si>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</si>
  <si>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</si>
  <si>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</si>
  <si>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</si>
  <si>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</si>
  <si>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</si>
  <si>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</si>
  <si>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</si>
  <si>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</si>
  <si>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</si>
  <si>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</si>
  <si>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</si>
  <si>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</si>
  <si>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</si>
  <si>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</si>
  <si>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</si>
  <si>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</si>
  <si>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</si>
  <si>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</si>
  <si>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</si>
  <si>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</si>
  <si>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</si>
  <si>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</si>
  <si>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</si>
  <si>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</si>
  <si>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</si>
  <si>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</si>
  <si>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</si>
  <si>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</si>
  <si>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</si>
  <si>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</si>
  <si>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</si>
  <si>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</si>
  <si>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</si>
  <si>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</si>
  <si>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</si>
  <si>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</si>
  <si>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</si>
  <si>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</si>
  <si>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</si>
  <si>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</si>
  <si>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</si>
  <si>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</si>
  <si>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</si>
  <si>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</si>
  <si>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</si>
  <si>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</si>
  <si>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</si>
  <si>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</si>
  <si>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</si>
  <si>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</si>
  <si>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</si>
  <si>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</si>
  <si>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</si>
  <si>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</si>
  <si>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</si>
  <si>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</si>
  <si>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</si>
  <si>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</si>
  <si>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</si>
  <si>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</si>
  <si>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</si>
  <si>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</si>
  <si>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</si>
  <si>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</si>
  <si>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</si>
  <si>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</si>
  <si>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</si>
  <si>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</si>
  <si>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</si>
  <si>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</si>
  <si>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</si>
  <si>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</si>
  <si>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</si>
  <si>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</si>
  <si>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</si>
  <si>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</si>
  <si>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</si>
  <si>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</si>
  <si>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</si>
  <si>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</si>
  <si>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</si>
  <si>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</si>
  <si>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</si>
  <si>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</si>
  <si>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</si>
  <si>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</si>
  <si>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</si>
  <si>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</si>
  <si>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</si>
  <si>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</si>
  <si>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</si>
  <si>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</si>
  <si>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</si>
  <si>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</si>
  <si>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</si>
  <si>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</si>
  <si>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</si>
  <si>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</si>
  <si>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</si>
  <si>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</si>
  <si>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</si>
  <si>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</si>
  <si>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</si>
  <si>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</si>
  <si>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</si>
  <si>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</si>
  <si>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</si>
  <si>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</si>
  <si>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</si>
  <si>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</si>
  <si>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</si>
  <si>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</si>
  <si>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</si>
  <si>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</si>
  <si>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</si>
  <si>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</si>
  <si>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</si>
  <si>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</si>
  <si>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</si>
  <si>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</si>
  <si>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</si>
  <si>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</si>
  <si>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</si>
  <si>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</si>
  <si>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</si>
  <si>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</si>
  <si>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</si>
  <si>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</si>
  <si>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</si>
  <si>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</si>
  <si>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</si>
  <si>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</si>
  <si>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</si>
  <si>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</si>
  <si>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</si>
  <si>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</si>
  <si>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</si>
  <si>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</si>
  <si>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</si>
  <si>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</si>
  <si>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</si>
  <si>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</si>
  <si>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</si>
  <si>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</si>
  <si>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</si>
  <si>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</si>
  <si>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</si>
  <si>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</si>
  <si>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</si>
  <si>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</si>
  <si>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</si>
  <si>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</si>
  <si>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</si>
  <si>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</si>
  <si>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</si>
  <si>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</si>
  <si>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</si>
  <si>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</si>
  <si>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</si>
  <si>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</si>
  <si>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</si>
  <si>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</si>
  <si>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</si>
  <si>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</si>
  <si>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</si>
  <si>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</si>
  <si>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</si>
  <si>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</si>
  <si>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</si>
  <si>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</si>
  <si>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</si>
  <si>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</si>
  <si>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</si>
  <si>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</si>
  <si>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</si>
  <si>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</si>
  <si>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</si>
  <si>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</si>
  <si>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</si>
  <si>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</si>
  <si>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</si>
  <si>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</si>
  <si>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</si>
  <si>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</si>
  <si>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</si>
  <si>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</si>
  <si>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</si>
  <si>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</si>
  <si>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</si>
  <si>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</si>
  <si>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</si>
  <si>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</si>
  <si>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</si>
  <si>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</si>
  <si>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</si>
  <si>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</si>
  <si>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</si>
  <si>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</si>
  <si>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</si>
  <si>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</si>
  <si>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</si>
  <si>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</si>
  <si>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</si>
  <si>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</si>
  <si>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</si>
  <si>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</si>
  <si>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</si>
  <si>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</si>
  <si>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</si>
  <si>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</si>
  <si>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</si>
  <si>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</si>
  <si>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</si>
  <si>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</si>
  <si>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</si>
  <si>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</si>
  <si>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</si>
  <si>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</si>
  <si>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</si>
  <si>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</si>
  <si>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</si>
  <si>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</si>
  <si>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</si>
  <si>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</si>
  <si>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</si>
  <si>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</si>
  <si>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</si>
  <si>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</si>
  <si>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</si>
  <si>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</si>
  <si>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</si>
  <si>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</si>
  <si>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</si>
  <si>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</si>
  <si>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</si>
  <si>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</si>
  <si>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</si>
  <si>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</si>
  <si>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</si>
  <si>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</si>
  <si>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</si>
  <si>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</si>
  <si>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</si>
  <si>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</si>
  <si>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</si>
  <si>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</si>
  <si>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</si>
  <si>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</si>
  <si>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</si>
  <si>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</si>
  <si>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</si>
  <si>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</si>
  <si>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</si>
  <si>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</si>
  <si>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</si>
  <si>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</si>
  <si>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</si>
  <si>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</si>
  <si>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</si>
  <si>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</si>
  <si>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</si>
  <si>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</si>
  <si>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</si>
  <si>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</si>
  <si>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</si>
  <si>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</si>
  <si>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</si>
  <si>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</si>
  <si>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</si>
  <si>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</si>
  <si>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</si>
  <si>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</si>
  <si>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</si>
  <si>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</si>
  <si>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</si>
  <si>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</si>
  <si>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</si>
  <si>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</si>
  <si>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</si>
  <si>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</si>
  <si>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</si>
  <si>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</si>
  <si>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</si>
  <si>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</si>
  <si>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</si>
  <si>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</si>
  <si>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</si>
  <si>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</si>
  <si>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</si>
  <si>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</si>
  <si>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</si>
  <si>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</si>
  <si>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</si>
  <si>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</si>
  <si>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</si>
  <si>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</si>
  <si>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</si>
  <si>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</si>
  <si>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</si>
  <si>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</si>
  <si>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</si>
  <si>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</si>
  <si>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</si>
  <si>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</si>
  <si>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</si>
  <si>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</si>
  <si>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</si>
  <si>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</si>
  <si>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</si>
  <si>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</si>
  <si>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</si>
  <si>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</si>
  <si>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</si>
  <si>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</si>
  <si>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</si>
  <si>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</si>
  <si>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</si>
  <si>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</si>
  <si>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</si>
  <si>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</si>
  <si>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</si>
  <si>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</si>
  <si>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</si>
  <si>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</si>
  <si>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</si>
  <si>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</si>
  <si>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</si>
  <si>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</si>
  <si>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</si>
  <si>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</si>
  <si>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</si>
  <si>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</si>
  <si>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</si>
  <si>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</si>
  <si>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</si>
  <si>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</si>
  <si>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</si>
  <si>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</si>
  <si>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</si>
  <si>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</si>
  <si>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</si>
  <si>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</si>
  <si>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</si>
  <si>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</si>
  <si>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</si>
  <si>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</si>
  <si>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</si>
  <si>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</si>
  <si>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</si>
  <si>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</si>
  <si>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</si>
  <si>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</si>
  <si>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</si>
  <si>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</si>
  <si>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</si>
  <si>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</si>
  <si>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</si>
  <si>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</si>
  <si>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</si>
  <si>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</si>
  <si>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</si>
  <si>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</si>
  <si>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</si>
  <si>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</si>
  <si>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</si>
  <si>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</si>
  <si>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</si>
  <si>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</si>
  <si>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</si>
  <si>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</si>
  <si>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</si>
  <si>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</si>
  <si>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</si>
  <si>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</si>
  <si>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</si>
  <si>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</si>
  <si>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</si>
  <si>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</si>
  <si>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</si>
  <si>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</si>
  <si>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</si>
  <si>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</si>
  <si>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</si>
  <si>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</si>
  <si>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</si>
  <si>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</si>
  <si>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</si>
  <si>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</si>
  <si>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</si>
  <si>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</si>
  <si>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</si>
  <si>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</si>
  <si>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</si>
  <si>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</si>
  <si>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</si>
  <si>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</si>
  <si>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</si>
  <si>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</si>
  <si>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</si>
  <si>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</si>
  <si>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</si>
  <si>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</si>
  <si>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</si>
  <si>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</si>
  <si>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</si>
  <si>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</si>
  <si>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</si>
  <si>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</si>
  <si>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</si>
  <si>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</si>
  <si>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</si>
  <si>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</si>
  <si>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</si>
  <si>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</si>
  <si>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</si>
  <si>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</si>
  <si>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</si>
  <si>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</si>
  <si>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</si>
  <si>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</si>
  <si>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</si>
  <si>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</si>
  <si>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</si>
  <si>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</si>
  <si>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</si>
  <si>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</si>
  <si>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</si>
  <si>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</si>
  <si>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</si>
  <si>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</si>
  <si>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</si>
  <si>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</si>
  <si>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</si>
  <si>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</si>
  <si>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</si>
  <si>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</si>
  <si>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</si>
  <si>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</si>
  <si>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</si>
  <si>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</si>
  <si>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</si>
  <si>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</si>
  <si>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</si>
  <si>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</si>
  <si>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</si>
  <si>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</si>
  <si>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</si>
  <si>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</si>
  <si>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</si>
  <si>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</si>
  <si>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</si>
  <si>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</si>
  <si>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</si>
  <si>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</si>
  <si>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</si>
  <si>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</si>
  <si>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</si>
  <si>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</si>
  <si>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</si>
  <si>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</si>
  <si>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</si>
  <si>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</si>
  <si>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</si>
  <si>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</si>
  <si>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</si>
  <si>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</si>
  <si>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</si>
  <si>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</si>
  <si>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</si>
  <si>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</si>
  <si>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</si>
  <si>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</si>
  <si>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</si>
  <si>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</si>
  <si>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</si>
  <si>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</si>
  <si>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</si>
  <si>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</si>
  <si>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</si>
  <si>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</si>
  <si>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</si>
  <si>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</si>
  <si>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</si>
  <si>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</si>
  <si>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</si>
  <si>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</si>
  <si>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</si>
  <si>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</si>
  <si>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</si>
  <si>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</si>
  <si>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</si>
  <si>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</si>
  <si>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</si>
  <si>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</si>
  <si>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</si>
  <si>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</si>
  <si>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</si>
  <si>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</si>
  <si>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</si>
  <si>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</si>
  <si>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</si>
  <si>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</si>
  <si>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</si>
  <si>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</si>
  <si>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</si>
  <si>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</si>
  <si>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</si>
  <si>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</si>
  <si>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</si>
  <si>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</si>
  <si>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</si>
  <si>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</si>
  <si>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</si>
  <si>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</si>
  <si>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</si>
  <si>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</si>
  <si>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</si>
  <si>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</si>
  <si>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</si>
  <si>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</si>
  <si>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</si>
  <si>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</si>
  <si>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</si>
  <si>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</si>
  <si>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</si>
  <si>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</si>
  <si>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</si>
  <si>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</si>
  <si>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</si>
  <si>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</si>
  <si>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</si>
  <si>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</si>
  <si>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</si>
  <si>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</si>
  <si>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</si>
  <si>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</si>
  <si>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</si>
  <si>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</si>
  <si>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</si>
  <si>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</si>
  <si>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</si>
  <si>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</si>
  <si>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</si>
  <si>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</si>
  <si>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</si>
  <si>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</si>
  <si>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</si>
  <si>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</si>
  <si>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</si>
  <si>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</si>
  <si>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</si>
  <si>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</si>
  <si>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</si>
  <si>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</si>
  <si>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</si>
  <si>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</si>
  <si>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</si>
  <si>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</si>
  <si>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</si>
  <si>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</si>
  <si>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</si>
  <si>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</si>
  <si>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</si>
  <si>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</si>
  <si>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</si>
  <si>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</si>
  <si>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</si>
  <si>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</si>
  <si>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</si>
  <si>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</si>
  <si>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</si>
  <si>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</si>
  <si>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</si>
  <si>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</si>
  <si>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</si>
  <si>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</si>
  <si>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</si>
  <si>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</si>
  <si>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</si>
  <si>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</si>
  <si>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</si>
  <si>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</si>
  <si>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</si>
  <si>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</si>
  <si>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</si>
  <si>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</si>
  <si>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</si>
  <si>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</si>
  <si>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</si>
  <si>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</si>
  <si>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</si>
  <si>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</si>
  <si>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</si>
  <si>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</si>
  <si>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</si>
  <si>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</si>
  <si>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</si>
  <si>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</si>
  <si>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</si>
  <si>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</si>
  <si>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</si>
  <si>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</si>
  <si>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</si>
  <si>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</si>
  <si>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</si>
  <si>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</si>
  <si>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</si>
  <si>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</si>
  <si>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</si>
  <si>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</si>
  <si>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</si>
  <si>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</si>
  <si>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</si>
  <si>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</si>
  <si>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</si>
  <si>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</si>
  <si>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</si>
  <si>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</si>
  <si>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</si>
  <si>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</si>
  <si>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</si>
  <si>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</si>
  <si>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</si>
  <si>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</si>
  <si>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</si>
  <si>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</si>
  <si>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</si>
  <si>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</si>
  <si>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</si>
  <si>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</si>
  <si>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</si>
  <si>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</si>
  <si>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</si>
  <si>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</si>
  <si>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</si>
  <si>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</si>
  <si>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</si>
  <si>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</si>
  <si>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</si>
  <si>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</si>
  <si>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</si>
  <si>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</si>
  <si>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</si>
  <si>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</si>
  <si>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</si>
  <si>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</si>
  <si>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</si>
  <si>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</si>
  <si>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</si>
  <si>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</si>
  <si>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</si>
  <si>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</si>
  <si>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</si>
  <si>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</si>
  <si>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</si>
  <si>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</si>
  <si>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</si>
  <si>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</si>
  <si>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</si>
  <si>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</si>
  <si>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</si>
  <si>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</si>
  <si>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</si>
  <si>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</si>
  <si>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</si>
  <si>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</si>
  <si>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</si>
  <si>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</si>
  <si>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</si>
  <si>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</si>
  <si>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</si>
  <si>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</si>
  <si>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</si>
  <si>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</si>
  <si>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</si>
  <si>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</si>
  <si>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</si>
  <si>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</si>
  <si>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</si>
  <si>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</si>
  <si>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</si>
  <si>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</si>
  <si>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</si>
  <si>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</si>
  <si>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</si>
  <si>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</si>
  <si>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</si>
  <si>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</si>
  <si>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</si>
  <si>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</si>
  <si>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</si>
  <si>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</si>
  <si>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</si>
  <si>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</si>
  <si>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</si>
  <si>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</si>
  <si>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</si>
  <si>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</si>
  <si>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</si>
  <si>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</si>
  <si>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</si>
  <si>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</si>
  <si>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</si>
  <si>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</si>
  <si>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</si>
  <si>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</si>
  <si>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</si>
  <si>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</si>
  <si>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</si>
  <si>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</si>
  <si>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</si>
  <si>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</si>
  <si>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</si>
  <si>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</si>
  <si>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</si>
  <si>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</si>
  <si>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</si>
  <si>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</si>
  <si>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</si>
  <si>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</si>
  <si>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</si>
  <si>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</si>
  <si>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</si>
  <si>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</si>
  <si>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</si>
  <si>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</si>
  <si>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</si>
  <si>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</si>
  <si>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</si>
  <si>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</si>
  <si>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</si>
  <si>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</si>
  <si>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</si>
  <si>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</si>
  <si>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</si>
  <si>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</si>
  <si>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</si>
  <si>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</si>
  <si>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</si>
  <si>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</si>
  <si>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</si>
  <si>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</si>
  <si>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</si>
  <si>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</si>
  <si>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</si>
  <si>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</si>
  <si>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</si>
  <si>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</si>
  <si>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</si>
  <si>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</si>
  <si>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</si>
  <si>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</si>
  <si>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</si>
  <si>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</si>
  <si>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</si>
  <si>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</si>
  <si>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</si>
  <si>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</si>
  <si>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</si>
  <si>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</si>
  <si>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</si>
  <si>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</si>
  <si>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</si>
  <si>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</si>
  <si>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</si>
  <si>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</si>
  <si>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</si>
  <si>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</si>
  <si>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</si>
  <si>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</si>
  <si>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</si>
  <si>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</si>
  <si>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</si>
  <si>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</si>
  <si>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</si>
  <si>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</si>
  <si>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</si>
  <si>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</si>
  <si>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</si>
  <si>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</si>
  <si>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</si>
  <si>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</si>
  <si>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</si>
  <si>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</si>
  <si>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</si>
  <si>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</si>
  <si>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</si>
  <si>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</si>
  <si>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</si>
  <si>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</si>
  <si>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</si>
  <si>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</si>
  <si>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</si>
  <si>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</si>
  <si>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</si>
  <si>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</si>
  <si>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</si>
  <si>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</si>
  <si>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</si>
  <si>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</si>
  <si>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</si>
  <si>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</si>
  <si>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</si>
  <si>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</si>
  <si>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</si>
  <si>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</si>
  <si>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</si>
  <si>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</si>
  <si>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</si>
  <si>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</si>
  <si>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</si>
  <si>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</si>
  <si>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</si>
  <si>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</si>
  <si>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</si>
  <si>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</si>
  <si>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</si>
  <si>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</si>
  <si>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</si>
  <si>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</si>
  <si>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</si>
  <si>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</si>
  <si>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</si>
  <si>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</si>
  <si>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</si>
  <si>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</si>
  <si>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</si>
  <si>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</si>
  <si>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</si>
  <si>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</si>
  <si>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</si>
  <si>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</si>
  <si>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</si>
  <si>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</si>
  <si>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</si>
  <si>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</si>
  <si>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</si>
  <si>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</si>
  <si>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</si>
  <si>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</si>
  <si>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</si>
  <si>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</si>
  <si>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</si>
  <si>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</si>
  <si>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</si>
  <si>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</si>
  <si>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</si>
  <si>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</si>
  <si>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</si>
  <si>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</si>
  <si>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</si>
  <si>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</si>
  <si>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</si>
  <si>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</si>
  <si>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</si>
  <si>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</si>
  <si>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</si>
  <si>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</si>
  <si>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</si>
  <si>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</si>
  <si>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</si>
  <si>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</si>
  <si>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</si>
  <si>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</si>
  <si>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</si>
  <si>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</si>
  <si>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</si>
  <si>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</si>
  <si>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</si>
  <si>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</si>
  <si>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</si>
  <si>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</si>
  <si>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</si>
  <si>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</si>
  <si>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</si>
  <si>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</si>
  <si>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</si>
  <si>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</si>
  <si>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</si>
  <si>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</si>
  <si>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</si>
  <si>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</si>
  <si>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</si>
  <si>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</si>
  <si>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</si>
  <si>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</si>
  <si>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</si>
  <si>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</si>
  <si>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</si>
  <si>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</si>
  <si>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</si>
  <si>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</si>
  <si>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</si>
  <si>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</si>
  <si>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</si>
  <si>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</si>
  <si>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</si>
  <si>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</si>
  <si>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</si>
  <si>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</si>
  <si>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</si>
  <si>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</si>
  <si>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</si>
  <si>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</si>
  <si>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</si>
  <si>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</si>
  <si>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</si>
  <si>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</si>
  <si>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</si>
  <si>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</si>
  <si>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</si>
  <si>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</si>
  <si>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</si>
  <si>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</si>
  <si>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</si>
  <si>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</si>
  <si>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</si>
  <si>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</si>
  <si>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</si>
  <si>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</si>
  <si>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</si>
  <si>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</si>
  <si>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</si>
  <si>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</si>
  <si>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</si>
  <si>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</si>
  <si>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</si>
  <si>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</si>
  <si>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</si>
  <si>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</si>
  <si>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</si>
  <si>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</si>
  <si>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</si>
  <si>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</si>
  <si>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</si>
  <si>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</si>
  <si>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</si>
  <si>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</si>
  <si>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</si>
  <si>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</si>
  <si>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</si>
  <si>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</si>
  <si>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</si>
  <si>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</si>
  <si>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</si>
  <si>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</si>
  <si>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</si>
  <si>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</si>
  <si>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</si>
  <si>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</si>
  <si>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</si>
  <si>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</si>
  <si>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</si>
  <si>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</si>
  <si>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</si>
  <si>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</si>
  <si>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</si>
  <si>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</si>
  <si>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</si>
  <si>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</si>
  <si>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</si>
  <si>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</si>
  <si>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</si>
  <si>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</si>
  <si>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</si>
  <si>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</si>
  <si>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</si>
  <si>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</si>
  <si>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</si>
  <si>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</si>
  <si>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</si>
  <si>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</si>
  <si>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</si>
  <si>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</si>
  <si>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</si>
  <si>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</si>
  <si>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</si>
  <si>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</si>
  <si>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</si>
  <si>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</si>
  <si>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</si>
  <si>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</si>
  <si>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</si>
  <si>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</si>
  <si>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</si>
  <si>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</si>
  <si>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</si>
  <si>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</si>
  <si>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</si>
  <si>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</si>
  <si>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</si>
  <si>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</si>
  <si>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</si>
  <si>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</si>
  <si>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</si>
  <si>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</si>
  <si>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</si>
  <si>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</si>
  <si>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</si>
  <si>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</si>
  <si>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</si>
  <si>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</si>
  <si>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</si>
  <si>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</si>
  <si>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</si>
  <si>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</si>
  <si>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</si>
  <si>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</si>
  <si>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</si>
  <si>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</si>
  <si>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</si>
  <si>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</si>
  <si>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</si>
  <si>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</si>
  <si>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</si>
  <si>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</si>
  <si>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</si>
  <si>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</si>
  <si>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</si>
  <si>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</si>
  <si>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</si>
  <si>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</si>
  <si>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</si>
  <si>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</si>
  <si>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</si>
  <si>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</si>
  <si>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</si>
  <si>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</si>
  <si>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</si>
  <si>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</si>
  <si>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</si>
  <si>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</si>
  <si>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</si>
  <si>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</si>
  <si>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</si>
  <si>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</si>
  <si>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</si>
  <si>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</si>
  <si>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</si>
  <si>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</si>
  <si>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</si>
  <si>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</si>
  <si>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</si>
  <si>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</si>
  <si>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</si>
  <si>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</si>
  <si>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</si>
  <si>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</si>
  <si>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</si>
  <si>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</si>
  <si>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</si>
  <si>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</si>
  <si>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</si>
  <si>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</si>
  <si>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</si>
  <si>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</si>
  <si>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</si>
  <si>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</si>
  <si>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</si>
  <si>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</si>
  <si>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</si>
  <si>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</si>
  <si>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</si>
  <si>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</si>
  <si>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</si>
  <si>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</si>
  <si>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</si>
  <si>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</si>
  <si>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</si>
  <si>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</si>
  <si>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</si>
  <si>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</si>
  <si>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</si>
  <si>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</si>
  <si>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</si>
  <si>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</si>
  <si>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</si>
  <si>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</si>
  <si>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</si>
  <si>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</si>
  <si>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</si>
  <si>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</si>
  <si>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</si>
  <si>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</si>
  <si>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</si>
  <si>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</si>
  <si>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</si>
  <si>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</si>
  <si>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</si>
  <si>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</si>
  <si>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</si>
  <si>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</si>
  <si>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</si>
  <si>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</si>
  <si>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</si>
  <si>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</si>
  <si>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</si>
  <si>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</si>
  <si>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</si>
  <si>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</si>
  <si>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</si>
  <si>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</si>
  <si>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</si>
  <si>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</si>
  <si>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</si>
  <si>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</si>
  <si>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</si>
  <si>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</si>
  <si>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</si>
  <si>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</si>
  <si>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</si>
  <si>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</si>
  <si>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</si>
  <si>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</si>
  <si>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</si>
  <si>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</si>
  <si>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</si>
  <si>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</si>
  <si>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</si>
  <si>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</si>
  <si>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</si>
  <si>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</si>
  <si>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</si>
  <si>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</si>
  <si>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</si>
  <si>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</si>
  <si>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</si>
  <si>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</si>
  <si>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</si>
  <si>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</si>
  <si>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</si>
  <si>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</si>
  <si>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</si>
  <si>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</si>
  <si>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</si>
  <si>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</si>
  <si>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</si>
  <si>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</si>
  <si>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</si>
  <si>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</si>
  <si>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</si>
  <si>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</si>
  <si>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</si>
  <si>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</si>
  <si>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</si>
  <si>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</si>
  <si>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</si>
  <si>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</si>
  <si>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</si>
  <si>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</si>
  <si>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</si>
  <si>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</si>
  <si>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</si>
  <si>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</si>
  <si>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</si>
  <si>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</si>
  <si>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</si>
  <si>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</si>
  <si>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</si>
  <si>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</si>
  <si>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</si>
  <si>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</si>
  <si>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</si>
  <si>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</si>
  <si>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</si>
  <si>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</si>
  <si>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</si>
  <si>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</si>
  <si>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</si>
  <si>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</si>
  <si>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</si>
  <si>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</si>
  <si>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</si>
  <si>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</si>
  <si>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</si>
  <si>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</si>
  <si>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</si>
  <si>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</si>
  <si>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</si>
  <si>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</si>
  <si>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</si>
  <si>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</si>
  <si>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</si>
  <si>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</si>
  <si>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</si>
  <si>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</si>
  <si>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</si>
  <si>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</si>
  <si>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</si>
  <si>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</si>
  <si>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</si>
  <si>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</si>
  <si>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</si>
  <si>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</si>
  <si>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</si>
  <si>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</si>
  <si>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</si>
  <si>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</si>
  <si>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</si>
  <si>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</si>
  <si>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</si>
  <si>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</si>
  <si>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</si>
  <si>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</si>
  <si>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</si>
  <si>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</si>
  <si>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</si>
  <si>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</si>
  <si>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</si>
  <si>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</si>
  <si>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</si>
  <si>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</si>
  <si>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</si>
  <si>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</si>
  <si>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</si>
  <si>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</si>
  <si>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</si>
  <si>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</si>
  <si>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</si>
  <si>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</si>
  <si>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</si>
  <si>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</si>
  <si>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</si>
  <si>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</si>
  <si>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</si>
  <si>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</si>
  <si>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</si>
  <si>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</si>
  <si>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</si>
  <si>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</si>
  <si>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</si>
  <si>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</si>
  <si>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</si>
  <si>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</si>
  <si>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</si>
  <si>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</si>
  <si>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</si>
  <si>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</si>
  <si>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</si>
  <si>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</si>
  <si>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</si>
  <si>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</si>
  <si>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</si>
  <si>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</si>
  <si>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</si>
  <si>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</si>
  <si>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</si>
  <si>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</si>
  <si>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</si>
  <si>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</si>
  <si>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</si>
  <si>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</si>
  <si>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</si>
  <si>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</si>
  <si>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</si>
  <si>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</si>
  <si>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</si>
  <si>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</si>
  <si>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</si>
  <si>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</si>
  <si>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</si>
  <si>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</si>
  <si>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</si>
  <si>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</si>
  <si>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</si>
  <si>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</si>
  <si>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</si>
  <si>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</si>
  <si>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</si>
  <si>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</si>
  <si>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</si>
  <si>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</si>
  <si>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</si>
  <si>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</si>
  <si>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</si>
  <si>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</si>
  <si>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</si>
  <si>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</si>
  <si>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</si>
  <si>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</si>
  <si>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</si>
  <si>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</si>
  <si>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</si>
  <si>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</si>
  <si>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</si>
  <si>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</si>
  <si>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</si>
  <si>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</si>
  <si>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</si>
  <si>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</si>
  <si>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</si>
  <si>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</si>
  <si>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</si>
  <si>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</si>
  <si>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</si>
  <si>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</si>
  <si>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</si>
  <si>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</si>
  <si>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</si>
  <si>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</si>
  <si>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</si>
  <si>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</si>
  <si>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</si>
  <si>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</si>
  <si>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</si>
  <si>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</si>
  <si>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</si>
  <si>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</si>
  <si>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</si>
  <si>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</si>
  <si>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</si>
  <si>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</si>
  <si>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</si>
  <si>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</si>
  <si>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</si>
  <si>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</si>
  <si>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</si>
  <si>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</si>
  <si>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</si>
  <si>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</si>
  <si>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</si>
  <si>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</si>
  <si>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</si>
  <si>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</si>
  <si>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</si>
  <si>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</si>
  <si>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</si>
  <si>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</si>
  <si>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</si>
  <si>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</si>
  <si>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</si>
  <si>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</si>
  <si>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</si>
  <si>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</si>
  <si>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</si>
  <si>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</si>
  <si>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</si>
  <si>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</si>
  <si>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</si>
  <si>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</si>
  <si>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</si>
  <si>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</si>
  <si>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</si>
  <si>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</si>
  <si>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</si>
  <si>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</si>
  <si>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</si>
  <si>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</si>
  <si>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</si>
  <si>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</si>
  <si>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</si>
  <si>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</si>
  <si>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</si>
  <si>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</si>
  <si>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</si>
  <si>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</si>
  <si>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</si>
  <si>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</si>
  <si>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</si>
  <si>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</si>
  <si>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</si>
  <si>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</si>
  <si>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</si>
  <si>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</si>
  <si>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</si>
  <si>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</si>
  <si>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</si>
  <si>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</si>
  <si>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</si>
  <si>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</si>
  <si>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</si>
  <si>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</si>
  <si>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</si>
  <si>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</si>
  <si>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</si>
  <si>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</si>
  <si>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</si>
  <si>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</si>
  <si>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</si>
  <si>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</si>
  <si>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</si>
  <si>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</si>
  <si>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</si>
  <si>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</si>
  <si>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</si>
  <si>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</si>
  <si>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</si>
  <si>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</si>
  <si>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</si>
  <si>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</si>
  <si>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</si>
  <si>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</si>
  <si>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</si>
  <si>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</si>
  <si>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</si>
  <si>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</si>
  <si>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</si>
  <si>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</si>
  <si>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</si>
  <si>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</si>
  <si>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</si>
  <si>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</si>
  <si>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</si>
  <si>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</si>
  <si>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</si>
  <si>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</si>
  <si>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</si>
  <si>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</si>
  <si>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</si>
  <si>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</si>
  <si>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</si>
  <si>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</si>
  <si>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</si>
  <si>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</si>
  <si>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</si>
  <si>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</si>
  <si>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</si>
  <si>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</si>
  <si>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</si>
  <si>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</si>
  <si>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</si>
  <si>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</si>
  <si>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</si>
  <si>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</si>
  <si>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</si>
  <si>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</si>
  <si>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</si>
  <si>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</si>
  <si>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</si>
  <si>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</si>
  <si>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</si>
  <si>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</si>
  <si>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</si>
  <si>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</si>
  <si>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</si>
  <si>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</si>
  <si>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</si>
  <si>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</si>
  <si>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</si>
  <si>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</si>
  <si>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</si>
  <si>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</si>
  <si>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</si>
  <si>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</si>
  <si>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</si>
  <si>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</si>
  <si>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</si>
  <si>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</si>
  <si>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</si>
  <si>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</si>
  <si>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</si>
  <si>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</si>
  <si>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</si>
  <si>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</si>
  <si>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</si>
  <si>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</si>
  <si>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</si>
  <si>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</si>
  <si>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</si>
  <si>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</si>
  <si>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</si>
  <si>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</si>
  <si>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</si>
  <si>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</si>
  <si>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</si>
  <si>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</si>
  <si>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</si>
  <si>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</si>
  <si>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</si>
  <si>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</si>
  <si>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</si>
  <si>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</si>
  <si>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</si>
  <si>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</si>
  <si>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</si>
  <si>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</si>
  <si>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</si>
  <si>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</si>
  <si>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</si>
  <si>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</si>
  <si>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</si>
  <si>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</si>
  <si>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</si>
  <si>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</si>
  <si>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</si>
  <si>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</si>
  <si>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</si>
  <si>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</si>
  <si>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</si>
  <si>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</si>
  <si>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</si>
  <si>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</si>
  <si>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</si>
  <si>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</si>
  <si>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</si>
  <si>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</si>
  <si>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</si>
  <si>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</si>
  <si>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</si>
  <si>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</si>
  <si>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</si>
  <si>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</si>
  <si>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</si>
  <si>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</si>
  <si>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</si>
  <si>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</si>
  <si>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</si>
  <si>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</si>
  <si>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</si>
  <si>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</si>
  <si>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</si>
  <si>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</si>
  <si>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</si>
  <si>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</si>
  <si>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</si>
  <si>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</si>
  <si>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</si>
  <si>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</si>
  <si>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</si>
  <si>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</si>
  <si>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</si>
  <si>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</si>
  <si>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</si>
  <si>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</si>
  <si>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</si>
  <si>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</si>
  <si>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</si>
  <si>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</si>
  <si>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</si>
  <si>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</si>
  <si>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</si>
  <si>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</si>
  <si>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</si>
  <si>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</si>
  <si>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</si>
  <si>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</si>
  <si>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</si>
  <si>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</si>
  <si>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</si>
  <si>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</si>
  <si>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</si>
  <si>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</si>
  <si>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</si>
  <si>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</si>
  <si>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</si>
  <si>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</si>
  <si>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</si>
  <si>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</si>
  <si>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</si>
  <si>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</si>
  <si>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</si>
  <si>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</si>
  <si>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</si>
  <si>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</si>
  <si>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</si>
  <si>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</si>
  <si>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</si>
  <si>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</si>
  <si>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</si>
  <si>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</si>
  <si>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</si>
  <si>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</si>
  <si>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</si>
  <si>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</si>
  <si>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</si>
  <si>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</si>
  <si>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</si>
  <si>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</si>
  <si>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</si>
  <si>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</si>
  <si>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</si>
  <si>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</si>
  <si>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</si>
  <si>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</si>
  <si>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</si>
  <si>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</si>
  <si>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</si>
  <si>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</si>
  <si>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</si>
  <si>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</si>
  <si>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</si>
  <si>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</si>
  <si>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</si>
  <si>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</si>
  <si>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</si>
  <si>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</si>
  <si>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</si>
  <si>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</si>
  <si>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</si>
  <si>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</si>
  <si>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</si>
  <si>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</si>
  <si>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</si>
  <si>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</si>
  <si>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</si>
  <si>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</si>
  <si>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</si>
  <si>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</si>
  <si>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</si>
  <si>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</si>
  <si>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</si>
  <si>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</si>
  <si>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</si>
  <si>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</si>
  <si>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</si>
  <si>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</si>
  <si>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</si>
  <si>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</si>
  <si>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</si>
  <si>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</si>
  <si>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</si>
  <si>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</si>
  <si>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</si>
  <si>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</si>
  <si>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</si>
  <si>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</si>
  <si>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</si>
  <si>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</si>
  <si>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</si>
  <si>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</si>
  <si>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</si>
  <si>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</si>
  <si>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</si>
  <si>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</si>
  <si>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</si>
  <si>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</si>
  <si>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</si>
  <si>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</si>
  <si>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</si>
  <si>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</si>
  <si>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</si>
  <si>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</si>
  <si>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</si>
  <si>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</si>
  <si>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</si>
  <si>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</si>
  <si>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</si>
  <si>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</si>
  <si>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</si>
  <si>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</si>
  <si>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</si>
  <si>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</si>
  <si>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</si>
  <si>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</si>
  <si>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</si>
  <si>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</si>
  <si>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</si>
  <si>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</si>
  <si>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</si>
  <si>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</si>
  <si>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</si>
  <si>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</si>
  <si>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</si>
  <si>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</si>
  <si>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</si>
  <si>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</si>
  <si>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</si>
  <si>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</si>
  <si>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</si>
  <si>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</si>
  <si>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</si>
  <si>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</si>
  <si>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</si>
  <si>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</si>
  <si>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</si>
  <si>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</si>
  <si>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</si>
  <si>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</si>
  <si>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</si>
  <si>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</si>
  <si>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</si>
  <si>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</si>
  <si>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</si>
  <si>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</si>
  <si>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</si>
  <si>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</si>
  <si>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</si>
  <si>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</si>
  <si>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</si>
  <si>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</si>
  <si>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</si>
  <si>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</si>
  <si>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</si>
  <si>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</si>
  <si>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</si>
  <si>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</si>
  <si>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</si>
  <si>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</si>
  <si>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</si>
  <si>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</si>
  <si>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</si>
  <si>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</si>
  <si>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</si>
  <si>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</si>
  <si>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</si>
  <si>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</si>
  <si>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</si>
  <si>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</si>
  <si>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</si>
  <si>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</si>
  <si>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</si>
  <si>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</si>
  <si>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</si>
  <si>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</si>
  <si>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</si>
  <si>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</si>
  <si>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</si>
  <si>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</si>
  <si>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</si>
  <si>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</si>
  <si>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</si>
  <si>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</si>
  <si>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</si>
  <si>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</si>
  <si>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</si>
  <si>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</si>
  <si>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</si>
  <si>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</si>
  <si>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</si>
  <si>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</si>
  <si>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</si>
  <si>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</si>
  <si>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</si>
  <si>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</si>
  <si>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</si>
  <si>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</si>
  <si>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</si>
  <si>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</si>
  <si>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</si>
  <si>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</si>
  <si>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</si>
  <si>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</si>
  <si>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</si>
  <si>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</si>
  <si>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</si>
  <si>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</si>
  <si>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</si>
  <si>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</si>
  <si>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</si>
  <si>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</si>
  <si>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</si>
  <si>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</si>
  <si>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</si>
  <si>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</si>
  <si>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</si>
  <si>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</si>
  <si>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</si>
  <si>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</si>
  <si>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</si>
  <si>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</si>
  <si>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</si>
  <si>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</si>
  <si>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</si>
  <si>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</si>
  <si>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</si>
  <si>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</si>
  <si>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</si>
  <si>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</si>
  <si>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</si>
  <si>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</si>
  <si>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</si>
  <si>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</si>
  <si>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</si>
  <si>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</si>
  <si>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</si>
  <si>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</si>
  <si>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</si>
  <si>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</si>
  <si>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</si>
  <si>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</si>
  <si>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</si>
  <si>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</si>
  <si>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</si>
  <si>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</si>
  <si>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</si>
  <si>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</si>
  <si>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</si>
  <si>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</si>
  <si>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</si>
  <si>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</si>
  <si>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</si>
  <si>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</si>
  <si>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</si>
  <si>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</si>
  <si>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</si>
  <si>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</si>
  <si>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</si>
  <si>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</si>
  <si>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</si>
  <si>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</si>
  <si>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</si>
  <si>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</si>
  <si>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</si>
  <si>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</si>
  <si>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</si>
  <si>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</si>
  <si>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</si>
  <si>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</si>
  <si>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</si>
  <si>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</si>
  <si>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</si>
  <si>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</si>
  <si>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</si>
  <si>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</si>
  <si>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</si>
  <si>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</si>
  <si>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</si>
  <si>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</si>
  <si>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</si>
  <si>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</si>
  <si>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</si>
  <si>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</si>
  <si>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</si>
  <si>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</si>
  <si>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</si>
  <si>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</si>
  <si>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</si>
  <si>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</si>
  <si>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</si>
  <si>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</si>
  <si>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</si>
  <si>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</si>
  <si>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</si>
  <si>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</si>
  <si>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</si>
  <si>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</si>
  <si>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</si>
  <si>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</si>
  <si>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</si>
  <si>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</si>
  <si>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</si>
  <si>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</si>
  <si>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</si>
  <si>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</si>
  <si>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</si>
  <si>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</si>
  <si>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</si>
  <si>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</si>
  <si>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</si>
  <si>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</si>
  <si>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</si>
  <si>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</si>
  <si>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</si>
  <si>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</si>
  <si>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</si>
  <si>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</si>
  <si>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</si>
  <si>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</si>
  <si>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</si>
  <si>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</si>
  <si>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</si>
  <si>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</si>
  <si>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</si>
  <si>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</si>
  <si>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</si>
  <si>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</si>
  <si>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</si>
  <si>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</si>
  <si>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</si>
  <si>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</si>
  <si>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</si>
  <si>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</si>
  <si>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</si>
  <si>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</si>
  <si>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</si>
  <si>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</si>
  <si>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</si>
  <si>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</si>
  <si>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</si>
  <si>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</si>
  <si>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</si>
  <si>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</si>
  <si>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</si>
  <si>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</si>
  <si>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</si>
  <si>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</si>
  <si>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</si>
  <si>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</si>
  <si>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</si>
  <si>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</si>
  <si>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</si>
  <si>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</si>
  <si>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</si>
  <si>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</si>
  <si>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</si>
  <si>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</si>
  <si>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</si>
  <si>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</si>
  <si>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</si>
  <si>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</si>
  <si>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</si>
  <si>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</si>
  <si>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</si>
  <si>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</si>
  <si>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</si>
  <si>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</si>
  <si>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</si>
  <si>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</si>
  <si>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</si>
  <si>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</si>
  <si>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</si>
  <si>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</si>
  <si>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</si>
  <si>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</si>
  <si>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</si>
  <si>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</si>
  <si>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</si>
  <si>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</si>
  <si>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</si>
  <si>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</si>
  <si>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</si>
  <si>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</si>
  <si>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</si>
  <si>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</si>
  <si>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</si>
  <si>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</si>
  <si>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</si>
  <si>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</si>
  <si>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</si>
  <si>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</si>
  <si>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</si>
  <si>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</si>
  <si>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</si>
  <si>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</si>
  <si>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</si>
  <si>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</si>
  <si>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</si>
  <si>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</si>
  <si>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</si>
  <si>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</si>
  <si>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</si>
  <si>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</si>
  <si>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</si>
  <si>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</si>
  <si>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</si>
  <si>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</si>
  <si>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</si>
  <si>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</si>
  <si>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</si>
  <si>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</si>
  <si>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</si>
  <si>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</si>
  <si>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</si>
  <si>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</si>
  <si>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</si>
  <si>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</si>
  <si>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</si>
  <si>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</si>
  <si>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</si>
  <si>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</si>
  <si>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</si>
  <si>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</si>
  <si>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</si>
  <si>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</si>
  <si>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</si>
  <si>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</si>
  <si>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</si>
  <si>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</si>
  <si>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</si>
  <si>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</si>
  <si>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</si>
  <si>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</si>
  <si>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</si>
  <si>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</si>
  <si>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</si>
  <si>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</si>
  <si>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</si>
  <si>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</si>
  <si>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</si>
  <si>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</si>
  <si>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</si>
  <si>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</si>
  <si>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</si>
  <si>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</si>
  <si>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</si>
  <si>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</si>
  <si>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</si>
  <si>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</si>
  <si>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</si>
  <si>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</si>
  <si>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</si>
  <si>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</si>
  <si>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</si>
  <si>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</si>
  <si>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</si>
  <si>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</si>
  <si>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</si>
  <si>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</si>
  <si>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</si>
  <si>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</si>
  <si>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</si>
  <si>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</si>
  <si>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</si>
  <si>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</si>
  <si>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</si>
  <si>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</si>
  <si>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</si>
  <si>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</si>
  <si>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</si>
  <si>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</si>
  <si>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</si>
  <si>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</si>
  <si>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</si>
  <si>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</si>
  <si>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</si>
  <si>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</si>
  <si>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</si>
  <si>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</si>
  <si>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</si>
  <si>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</si>
  <si>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</si>
  <si>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</si>
  <si>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</si>
  <si>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</si>
  <si>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</si>
  <si>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</si>
  <si>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</si>
  <si>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</si>
  <si>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</si>
  <si>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</si>
  <si>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</si>
  <si>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</si>
  <si>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</si>
  <si>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</si>
  <si>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</si>
  <si>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</si>
  <si>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</si>
  <si>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</si>
  <si>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</si>
  <si>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</si>
  <si>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</si>
  <si>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</si>
  <si>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</si>
  <si>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</si>
  <si>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</si>
  <si>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</si>
  <si>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</si>
  <si>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</si>
  <si>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</si>
  <si>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</si>
  <si>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</si>
  <si>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</si>
  <si>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</si>
  <si>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</si>
  <si>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</si>
  <si>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</si>
  <si>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</si>
  <si>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</si>
  <si>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</si>
  <si>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</si>
  <si>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</si>
  <si>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</si>
  <si>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</si>
  <si>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</si>
  <si>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</si>
  <si>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</si>
  <si>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</si>
  <si>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</si>
  <si>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</si>
  <si>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</si>
  <si>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</si>
  <si>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</si>
  <si>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</si>
  <si>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</si>
  <si>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</si>
  <si>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</si>
  <si>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</si>
  <si>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</si>
  <si>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</si>
  <si>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</si>
  <si>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</si>
  <si>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</si>
  <si>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</si>
  <si>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</si>
  <si>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</si>
  <si>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</si>
  <si>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</si>
  <si>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</si>
  <si>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</si>
  <si>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</si>
  <si>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</si>
  <si>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</si>
  <si>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</si>
  <si>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</si>
  <si>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</si>
  <si>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</si>
  <si>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</si>
  <si>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</si>
  <si>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</si>
  <si>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</si>
  <si>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</si>
  <si>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</si>
  <si>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</si>
  <si>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</si>
  <si>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</si>
  <si>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</si>
  <si>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</si>
  <si>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</si>
  <si>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</si>
  <si>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</si>
  <si>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</si>
  <si>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</si>
  <si>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</si>
  <si>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</si>
  <si>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</si>
  <si>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</si>
  <si>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</si>
  <si>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</si>
  <si>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</si>
  <si>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</si>
  <si>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</si>
  <si>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</si>
  <si>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</si>
  <si>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</si>
  <si>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</si>
  <si>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</si>
  <si>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</si>
  <si>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</si>
  <si>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</si>
  <si>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</si>
  <si>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</si>
  <si>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</si>
  <si>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</si>
  <si>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</si>
  <si>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</si>
  <si>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</si>
  <si>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</si>
  <si>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</si>
  <si>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</si>
  <si>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</si>
  <si>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</si>
  <si>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</si>
  <si>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</si>
  <si>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</si>
  <si>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</si>
  <si>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</si>
  <si>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</si>
  <si>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</si>
  <si>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</si>
  <si>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</si>
  <si>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</si>
  <si>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</si>
  <si>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</si>
  <si>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</si>
  <si>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</si>
  <si>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</si>
  <si>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</si>
  <si>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</si>
  <si>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</si>
  <si>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</si>
  <si>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</si>
  <si>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</si>
  <si>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</si>
  <si>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</si>
  <si>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</si>
  <si>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</si>
  <si>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</si>
  <si>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</si>
  <si>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</si>
  <si>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</si>
  <si>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</si>
  <si>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</si>
  <si>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</si>
  <si>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</si>
  <si>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</si>
  <si>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</si>
  <si>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</si>
  <si>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</si>
  <si>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</si>
  <si>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</si>
  <si>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</si>
  <si>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</si>
  <si>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</si>
  <si>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</si>
  <si>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</si>
  <si>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</si>
  <si>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</si>
  <si>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</si>
  <si>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</si>
  <si>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</si>
  <si>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</si>
  <si>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</si>
  <si>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</si>
  <si>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</si>
  <si>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</si>
  <si>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</si>
  <si>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</si>
  <si>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</si>
  <si>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</si>
  <si>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</si>
  <si>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</si>
  <si>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</si>
  <si>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</si>
  <si>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</si>
  <si>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</si>
  <si>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</si>
  <si>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</si>
  <si>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</si>
  <si>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</si>
  <si>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</si>
  <si>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</si>
  <si>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</si>
  <si>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</si>
  <si>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</si>
  <si>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</si>
  <si>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</si>
  <si>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</si>
  <si>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</si>
  <si>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</si>
  <si>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</si>
  <si>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</si>
  <si>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</si>
  <si>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</si>
  <si>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</si>
  <si>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</si>
  <si>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</si>
  <si>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</si>
  <si>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</si>
  <si>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</si>
  <si>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</si>
  <si>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</si>
  <si>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</si>
  <si>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</si>
  <si>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</si>
  <si>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</si>
  <si>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</si>
  <si>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</si>
  <si>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</si>
  <si>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</si>
  <si>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</si>
  <si>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</si>
  <si>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</si>
  <si>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</si>
  <si>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</si>
  <si>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</si>
  <si>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</si>
  <si>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</si>
  <si>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</si>
  <si>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</si>
  <si>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</si>
  <si>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</si>
  <si>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</si>
  <si>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</si>
  <si>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</si>
  <si>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</si>
  <si>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</si>
  <si>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</si>
  <si>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</si>
  <si>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</si>
  <si>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</si>
  <si>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</si>
  <si>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</si>
  <si>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</si>
  <si>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</si>
  <si>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</si>
  <si>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</si>
  <si>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</si>
  <si>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</si>
  <si>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</si>
  <si>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</si>
  <si>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</si>
  <si>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</si>
  <si>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</si>
  <si>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</si>
  <si>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</si>
  <si>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</si>
  <si>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</si>
  <si>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</si>
  <si>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</si>
  <si>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</si>
  <si>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</si>
  <si>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</si>
  <si>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</si>
  <si>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</si>
  <si>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</si>
  <si>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</si>
  <si>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</si>
  <si>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</si>
  <si>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</si>
  <si>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</si>
  <si>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</si>
  <si>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</si>
  <si>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</si>
  <si>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</si>
  <si>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</si>
  <si>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</si>
  <si>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</si>
  <si>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</si>
  <si>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</si>
  <si>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</si>
  <si>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</si>
  <si>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</si>
  <si>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</si>
  <si>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</si>
  <si>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</si>
  <si>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</si>
  <si>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</si>
  <si>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</si>
  <si>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</si>
  <si>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</si>
  <si>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</si>
  <si>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</si>
  <si>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</si>
  <si>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</si>
  <si>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</si>
  <si>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</si>
  <si>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</si>
  <si>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</si>
  <si>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</si>
  <si>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</si>
  <si>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</si>
  <si>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</si>
  <si>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</si>
  <si>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</si>
  <si>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</si>
  <si>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</si>
  <si>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</si>
  <si>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</si>
  <si>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</si>
  <si>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</si>
  <si>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</si>
  <si>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</si>
  <si>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</si>
  <si>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</si>
  <si>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</si>
  <si>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</si>
  <si>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</si>
  <si>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</si>
  <si>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</si>
  <si>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</si>
  <si>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</si>
  <si>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</si>
  <si>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</si>
  <si>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</si>
  <si>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</si>
  <si>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</si>
  <si>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</si>
  <si>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</si>
  <si>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</si>
  <si>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</si>
  <si>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</si>
  <si>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</si>
  <si>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</si>
  <si>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</si>
  <si>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</si>
  <si>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</si>
  <si>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</si>
  <si>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</si>
  <si>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</si>
  <si>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</si>
  <si>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</si>
  <si>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</si>
  <si>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</si>
  <si>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</si>
  <si>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</si>
  <si>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</si>
  <si>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</si>
  <si>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</si>
  <si>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</si>
  <si>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</si>
  <si>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</si>
  <si>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</si>
  <si>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</si>
  <si>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</si>
  <si>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</si>
  <si>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</si>
  <si>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</si>
  <si>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</si>
  <si>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</si>
  <si>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</si>
  <si>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</si>
  <si>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</si>
  <si>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</si>
  <si>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</si>
  <si>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</si>
  <si>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</si>
  <si>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</si>
  <si>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</si>
  <si>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</si>
  <si>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</si>
  <si>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</si>
  <si>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</si>
  <si>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</si>
  <si>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</si>
  <si>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</si>
  <si>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</si>
  <si>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</si>
  <si>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</si>
  <si>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</si>
  <si>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</si>
  <si>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</si>
  <si>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</si>
  <si>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</si>
  <si>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</si>
  <si>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</si>
  <si>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</si>
  <si>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</si>
  <si>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</si>
  <si>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</si>
  <si>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</si>
  <si>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</si>
  <si>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</si>
  <si>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</si>
  <si>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</si>
  <si>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</si>
  <si>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</si>
  <si>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</si>
  <si>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</si>
  <si>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</si>
  <si>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</si>
  <si>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</si>
  <si>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</si>
  <si>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</si>
  <si>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</si>
  <si>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</si>
  <si>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</si>
  <si>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</si>
  <si>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</si>
  <si>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</si>
  <si>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</si>
  <si>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</si>
  <si>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</si>
  <si>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</si>
  <si>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</si>
  <si>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</si>
  <si>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</si>
  <si>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</si>
  <si>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</si>
  <si>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</si>
  <si>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</si>
  <si>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</si>
  <si>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</si>
  <si>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</si>
  <si>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</si>
  <si>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</si>
  <si>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</si>
  <si>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</si>
  <si>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</si>
  <si>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</si>
  <si>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</si>
  <si>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</si>
  <si>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</si>
  <si>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</si>
  <si>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</si>
  <si>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</si>
  <si>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</si>
  <si>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</si>
  <si>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</si>
  <si>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</si>
  <si>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</si>
  <si>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</si>
  <si>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</si>
  <si>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</si>
  <si>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</si>
  <si>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</si>
  <si>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</si>
  <si>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</si>
  <si>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</si>
  <si>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</si>
  <si>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</si>
  <si>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</si>
  <si>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</si>
  <si>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</si>
  <si>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</si>
  <si>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</si>
  <si>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</si>
  <si>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</si>
  <si>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</si>
  <si>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</si>
  <si>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</si>
  <si>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</si>
  <si>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</si>
  <si>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</si>
  <si>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</si>
  <si>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</si>
  <si>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</si>
  <si>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</si>
  <si>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</si>
  <si>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</si>
  <si>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</si>
  <si>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</si>
  <si>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</si>
  <si>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</si>
  <si>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</si>
  <si>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</si>
  <si>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</si>
  <si>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</si>
  <si>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</si>
  <si>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</si>
  <si>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</si>
  <si>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</si>
  <si>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</si>
  <si>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</si>
  <si>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</si>
  <si>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</si>
  <si>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</si>
  <si>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</si>
  <si>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</si>
  <si>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</si>
  <si>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</si>
  <si>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</si>
  <si>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</si>
  <si>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</si>
  <si>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</si>
  <si>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</si>
  <si>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</si>
  <si>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</si>
  <si>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</si>
  <si>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</si>
  <si>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</si>
  <si>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</si>
  <si>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</si>
  <si>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</si>
  <si>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</si>
  <si>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</si>
  <si>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</si>
  <si>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</si>
  <si>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</si>
  <si>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</si>
  <si>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</si>
  <si>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</si>
  <si>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</si>
  <si>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</si>
  <si>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</si>
  <si>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</si>
  <si>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</si>
  <si>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</si>
  <si>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</si>
  <si>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</si>
  <si>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</si>
  <si>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</si>
  <si>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</si>
  <si>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</si>
  <si>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</si>
  <si>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</si>
  <si>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</si>
  <si>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</si>
  <si>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</si>
  <si>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</si>
  <si>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</si>
  <si>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</si>
  <si>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</si>
  <si>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</si>
  <si>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</si>
  <si>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</si>
  <si>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</si>
  <si>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</si>
  <si>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</si>
  <si>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</si>
  <si>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</si>
  <si>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</si>
  <si>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</si>
  <si>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</si>
  <si>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</si>
  <si>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</si>
  <si>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</si>
  <si>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</si>
  <si>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</si>
  <si>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</si>
  <si>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</si>
  <si>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</si>
  <si>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</si>
  <si>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</si>
  <si>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</si>
  <si>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</si>
  <si>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</si>
  <si>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</si>
  <si>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</si>
  <si>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</si>
  <si>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</si>
  <si>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</si>
  <si>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</si>
  <si>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</si>
  <si>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</si>
  <si>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</si>
  <si>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</si>
  <si>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</si>
  <si>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</si>
  <si>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</si>
  <si>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</si>
  <si>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</si>
  <si>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</si>
  <si>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</si>
  <si>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</si>
  <si>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</si>
  <si>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</si>
  <si>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</si>
  <si>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</si>
  <si>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</si>
  <si>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</si>
  <si>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</si>
  <si>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</si>
  <si>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</si>
  <si>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</si>
  <si>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</si>
  <si>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</si>
  <si>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</si>
  <si>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</si>
  <si>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</si>
  <si>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</si>
  <si>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</si>
  <si>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</si>
  <si>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</si>
  <si>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</si>
  <si>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</si>
  <si>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</si>
  <si>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</si>
  <si>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</si>
  <si>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</si>
  <si>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</si>
  <si>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</si>
  <si>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</si>
  <si>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</si>
  <si>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</si>
  <si>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</si>
  <si>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</si>
  <si>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</si>
  <si>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</si>
  <si>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</si>
  <si>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</si>
  <si>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</si>
  <si>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</si>
  <si>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</si>
  <si>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</si>
  <si>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</si>
  <si>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</si>
  <si>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</si>
  <si>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</si>
  <si>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</si>
  <si>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</si>
  <si>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</si>
  <si>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</si>
  <si>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</si>
  <si>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</si>
  <si>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</si>
  <si>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</si>
  <si>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</si>
  <si>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</si>
  <si>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</si>
  <si>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</si>
  <si>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</si>
  <si>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</si>
  <si>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</si>
  <si>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</si>
  <si>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</si>
  <si>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</si>
  <si>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</si>
  <si>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</si>
  <si>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</si>
  <si>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</si>
  <si>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</si>
  <si>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</si>
  <si>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</si>
  <si>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</si>
  <si>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</si>
  <si>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</si>
  <si>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</si>
  <si>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</si>
  <si>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</si>
  <si>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</si>
  <si>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</si>
  <si>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</si>
  <si>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</si>
  <si>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</si>
  <si>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</si>
  <si>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</si>
  <si>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</si>
  <si>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</si>
  <si>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</si>
  <si>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</si>
  <si>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</si>
  <si>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</si>
  <si>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</si>
  <si>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</si>
  <si>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</si>
  <si>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</si>
  <si>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</si>
  <si>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</si>
  <si>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</si>
  <si>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</si>
  <si>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</si>
  <si>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</si>
  <si>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</si>
  <si>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</si>
  <si>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</si>
  <si>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</si>
  <si>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</si>
  <si>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</si>
  <si>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</si>
  <si>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</si>
  <si>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</si>
  <si>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</si>
  <si>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</si>
  <si>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</si>
  <si>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</si>
  <si>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</si>
  <si>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</si>
  <si>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</si>
  <si>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</si>
  <si>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</si>
  <si>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</si>
  <si>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</si>
  <si>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</si>
  <si>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</si>
  <si>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</si>
  <si>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</si>
  <si>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</si>
  <si>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</si>
  <si>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</si>
  <si>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</si>
  <si>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</si>
  <si>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</si>
  <si>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</si>
  <si>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</si>
  <si>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</si>
  <si>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</si>
  <si>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</si>
  <si>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</si>
  <si>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</si>
  <si>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</si>
  <si>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</si>
  <si>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</si>
  <si>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</si>
  <si>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</si>
  <si>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</si>
  <si>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</si>
  <si>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</si>
  <si>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</si>
  <si>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</si>
  <si>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</si>
  <si>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</si>
  <si>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</si>
  <si>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</si>
  <si>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</si>
  <si>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</si>
  <si>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</si>
  <si>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</si>
  <si>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</si>
  <si>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</si>
  <si>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</si>
  <si>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</si>
  <si>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</si>
  <si>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</si>
  <si>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</si>
  <si>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</si>
  <si>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</si>
  <si>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</si>
  <si>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</si>
  <si>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</si>
  <si>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</si>
  <si>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</si>
  <si>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</si>
  <si>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</si>
  <si>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</si>
  <si>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</si>
  <si>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</si>
  <si>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</si>
  <si>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</si>
  <si>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</si>
  <si>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</si>
  <si>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</si>
  <si>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</si>
  <si>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</si>
  <si>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</si>
  <si>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</si>
  <si>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</si>
  <si>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</si>
  <si>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</si>
  <si>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</si>
  <si>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</si>
  <si>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</si>
  <si>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</si>
  <si>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</si>
  <si>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</si>
  <si>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</si>
  <si>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</si>
  <si>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</si>
  <si>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</si>
  <si>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</si>
  <si>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</si>
  <si>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</si>
  <si>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</si>
  <si>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</si>
  <si>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</si>
  <si>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</si>
  <si>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</si>
  <si>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</si>
  <si>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</si>
  <si>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</si>
  <si>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</si>
  <si>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</si>
  <si>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</si>
  <si>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</si>
  <si>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</si>
  <si>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</si>
  <si>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</si>
  <si>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</si>
  <si>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</si>
  <si>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</si>
  <si>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</si>
  <si>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</si>
  <si>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</si>
  <si>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</si>
  <si>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</si>
  <si>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</si>
  <si>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</si>
  <si>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</si>
  <si>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</si>
  <si>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</si>
  <si>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</si>
  <si>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</si>
  <si>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</si>
  <si>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</si>
  <si>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</si>
  <si>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</si>
  <si>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</si>
  <si>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</si>
  <si>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</si>
  <si>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</si>
  <si>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</si>
  <si>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</si>
  <si>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</si>
  <si>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</si>
  <si>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</si>
  <si>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</si>
  <si>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</si>
  <si>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</si>
  <si>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</si>
  <si>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</si>
  <si>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</si>
  <si>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</si>
  <si>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</si>
  <si>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</si>
  <si>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</si>
  <si>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</si>
  <si>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</si>
  <si>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</si>
  <si>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</si>
  <si>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</si>
  <si>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</si>
  <si>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</si>
  <si>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</si>
  <si>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</si>
  <si>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</si>
  <si>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</si>
  <si>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</si>
  <si>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</si>
  <si>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</si>
  <si>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</si>
  <si>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</si>
  <si>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</si>
  <si>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</si>
  <si>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</si>
  <si>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</si>
  <si>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</si>
  <si>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</si>
  <si>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</si>
  <si>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</si>
  <si>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</si>
  <si>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</si>
  <si>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</si>
  <si>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</si>
  <si>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</si>
  <si>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</si>
  <si>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</si>
  <si>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</si>
  <si>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</si>
  <si>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</si>
  <si>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</si>
  <si>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</si>
  <si>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</si>
  <si>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</si>
  <si>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</si>
  <si>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</si>
  <si>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</si>
  <si>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</si>
  <si>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</si>
  <si>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</si>
  <si>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</si>
  <si>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</si>
  <si>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</si>
  <si>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</si>
  <si>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</si>
  <si>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</si>
  <si>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</si>
  <si>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</si>
  <si>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</si>
  <si>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</si>
  <si>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</si>
  <si>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</si>
  <si>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</si>
  <si>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</si>
  <si>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</si>
  <si>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</si>
  <si>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</si>
  <si>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</si>
  <si>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</si>
  <si>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</si>
  <si>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</si>
  <si>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</si>
  <si>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</si>
  <si>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</si>
  <si>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</si>
  <si>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</si>
  <si>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</si>
  <si>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</si>
  <si>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</si>
  <si>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</si>
  <si>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</si>
  <si>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</si>
  <si>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</si>
  <si>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</si>
  <si>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</si>
  <si>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</si>
  <si>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</si>
  <si>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</si>
  <si>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</si>
  <si>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</si>
  <si>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</si>
  <si>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</si>
  <si>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</si>
  <si>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</si>
  <si>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</si>
  <si>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</si>
  <si>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</si>
  <si>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</si>
  <si>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</si>
  <si>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</si>
  <si>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</si>
  <si>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</si>
  <si>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</si>
  <si>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</si>
  <si>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</si>
  <si>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</si>
  <si>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</si>
  <si>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</si>
  <si>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</si>
  <si>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</si>
  <si>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</si>
  <si>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</si>
  <si>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</si>
  <si>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</si>
  <si>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</si>
  <si>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</si>
  <si>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</si>
  <si>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</si>
  <si>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</si>
  <si>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</si>
  <si>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</si>
  <si>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</si>
  <si>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</si>
  <si>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</si>
  <si>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</si>
  <si>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</si>
  <si>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</si>
  <si>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</si>
  <si>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</si>
  <si>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</si>
  <si>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</si>
  <si>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</si>
  <si>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</si>
  <si>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</si>
  <si>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</si>
  <si>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</si>
  <si>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</si>
  <si>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</si>
  <si>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</si>
  <si>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</si>
  <si>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</si>
  <si>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</si>
  <si>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</si>
  <si>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</si>
  <si>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</si>
  <si>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</si>
  <si>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</si>
  <si>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</si>
  <si>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</si>
  <si>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</si>
  <si>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</si>
  <si>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</si>
  <si>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</si>
  <si>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</si>
  <si>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</si>
  <si>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</si>
  <si>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</si>
  <si>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</si>
  <si>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</si>
  <si>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</si>
  <si>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</si>
  <si>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</si>
  <si>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</si>
  <si>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</si>
  <si>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</si>
  <si>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</si>
  <si>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</si>
  <si>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</si>
  <si>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</si>
  <si>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</si>
  <si>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</si>
  <si>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</si>
  <si>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</si>
  <si>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</si>
  <si>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</si>
  <si>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</si>
  <si>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</si>
  <si>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</si>
  <si>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</si>
  <si>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</si>
  <si>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</si>
  <si>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</si>
  <si>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</si>
  <si>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</si>
  <si>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</si>
  <si>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</si>
  <si>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</si>
  <si>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</si>
  <si>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</si>
  <si>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</si>
  <si>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</si>
  <si>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</si>
  <si>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</si>
  <si>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</si>
  <si>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</si>
  <si>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</si>
  <si>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</si>
  <si>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</si>
  <si>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</si>
  <si>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</si>
  <si>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</si>
  <si>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</si>
  <si>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</si>
  <si>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</si>
  <si>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</si>
  <si>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</si>
  <si>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</si>
  <si>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</si>
  <si>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</si>
  <si>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</si>
  <si>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</si>
  <si>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</si>
  <si>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</si>
  <si>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</si>
  <si>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</si>
  <si>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</si>
  <si>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</si>
  <si>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</si>
  <si>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</si>
  <si>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</si>
  <si>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</si>
  <si>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</si>
  <si>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</si>
  <si>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</si>
  <si>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</si>
  <si>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</si>
  <si>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</si>
  <si>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</si>
  <si>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</si>
  <si>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</si>
  <si>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</si>
  <si>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</si>
  <si>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</si>
  <si>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</si>
  <si>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</si>
  <si>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</si>
  <si>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</si>
  <si>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</si>
  <si>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</si>
  <si>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</si>
  <si>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</si>
  <si>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</si>
  <si>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</si>
  <si>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</si>
  <si>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</si>
  <si>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</si>
  <si>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</si>
  <si>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</si>
  <si>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</si>
  <si>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</si>
  <si>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</si>
  <si>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</si>
  <si>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</si>
  <si>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</si>
  <si>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</si>
  <si>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</si>
  <si>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</si>
  <si>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</si>
  <si>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</si>
  <si>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</si>
  <si>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</si>
  <si>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</si>
  <si>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</si>
  <si>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</si>
  <si>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</si>
  <si>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</si>
  <si>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</si>
  <si>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</si>
  <si>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</si>
  <si>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</si>
  <si>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</si>
  <si>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</si>
  <si>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</si>
  <si>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</si>
  <si>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</si>
  <si>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</si>
  <si>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</si>
  <si>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</si>
  <si>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</si>
  <si>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</si>
  <si>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</si>
  <si>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</si>
  <si>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</si>
  <si>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</si>
  <si>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</si>
  <si>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</si>
  <si>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</si>
  <si>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</si>
  <si>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</si>
  <si>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</si>
  <si>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</si>
  <si>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</si>
  <si>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</si>
  <si>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</si>
  <si>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</si>
  <si>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</si>
  <si>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</si>
  <si>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</si>
  <si>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</si>
  <si>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</si>
  <si>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</si>
  <si>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</si>
  <si>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</si>
  <si>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</si>
  <si>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</si>
  <si>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</si>
  <si>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</si>
  <si>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</si>
  <si>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</si>
  <si>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</si>
  <si>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</si>
  <si>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</si>
  <si>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</si>
  <si>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</si>
  <si>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</si>
  <si>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</si>
  <si>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</si>
  <si>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</si>
  <si>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</si>
  <si>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</si>
  <si>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</si>
  <si>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</si>
  <si>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</si>
  <si>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</si>
  <si>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</si>
  <si>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</si>
  <si>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</si>
  <si>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</si>
  <si>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</si>
  <si>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</si>
  <si>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</si>
  <si>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</si>
  <si>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</si>
  <si>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</si>
  <si>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</si>
  <si>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</si>
  <si>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</si>
  <si>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</si>
  <si>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</si>
  <si>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</si>
  <si>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</si>
  <si>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</si>
  <si>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</si>
  <si>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</si>
  <si>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</si>
  <si>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</si>
  <si>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</si>
  <si>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</si>
  <si>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</si>
  <si>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</si>
  <si>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</si>
  <si>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</si>
  <si>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</si>
  <si>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</si>
  <si>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</si>
  <si>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</si>
  <si>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</si>
  <si>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</si>
  <si>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</si>
  <si>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</si>
  <si>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</si>
  <si>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</si>
  <si>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</si>
  <si>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</si>
  <si>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</si>
  <si>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</si>
  <si>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</si>
  <si>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</si>
  <si>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</si>
  <si>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</si>
  <si>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</si>
  <si>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</si>
  <si>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</si>
  <si>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</si>
  <si>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</si>
  <si>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</si>
  <si>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</si>
  <si>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</si>
  <si>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</si>
  <si>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</si>
  <si>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</si>
  <si>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</si>
  <si>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</si>
  <si>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</si>
  <si>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</si>
  <si>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</si>
  <si>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</si>
  <si>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</si>
  <si>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</si>
  <si>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</si>
  <si>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</si>
  <si>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</si>
  <si>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</si>
  <si>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</si>
  <si>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</si>
  <si>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</si>
  <si>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</si>
  <si>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</si>
  <si>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</si>
  <si>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</si>
  <si>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</si>
  <si>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</si>
  <si>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</si>
  <si>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</si>
  <si>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</si>
  <si>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</si>
  <si>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</si>
  <si>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</si>
  <si>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</si>
  <si>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</si>
  <si>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</si>
  <si>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</si>
  <si>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</si>
  <si>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</si>
  <si>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</si>
  <si>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</si>
  <si>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</si>
  <si>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</si>
  <si>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</si>
  <si>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</si>
  <si>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</si>
  <si>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</si>
  <si>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</si>
  <si>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</si>
  <si>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</si>
  <si>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</si>
  <si>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</si>
  <si>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</si>
  <si>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</si>
  <si>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</si>
  <si>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</si>
  <si>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</si>
  <si>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</si>
  <si>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</si>
  <si>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</si>
  <si>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</si>
  <si>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</si>
  <si>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</si>
  <si>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</si>
  <si>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</si>
  <si>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</si>
  <si>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</si>
  <si>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</si>
  <si>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</si>
  <si>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</si>
  <si>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</si>
  <si>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</si>
  <si>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</si>
  <si>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</si>
  <si>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</si>
  <si>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</si>
  <si>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</si>
  <si>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</si>
  <si>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</si>
  <si>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</si>
  <si>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</si>
  <si>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</si>
  <si>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</si>
  <si>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</si>
  <si>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</si>
  <si>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</si>
  <si>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</si>
  <si>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</si>
  <si>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</si>
  <si>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</si>
  <si>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</si>
  <si>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</si>
  <si>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</si>
  <si>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</si>
  <si>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</si>
  <si>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</si>
  <si>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</si>
  <si>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</si>
  <si>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</si>
  <si>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</si>
  <si>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</si>
  <si>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</si>
  <si>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</si>
  <si>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</si>
  <si>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</si>
  <si>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</si>
  <si>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</si>
  <si>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</si>
  <si>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</si>
  <si>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</si>
  <si>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</si>
  <si>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</si>
  <si>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</si>
  <si>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</si>
  <si>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</si>
  <si>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</si>
  <si>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</si>
  <si>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</si>
  <si>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</si>
  <si>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</si>
  <si>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</si>
  <si>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</si>
  <si>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</si>
  <si>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</si>
  <si>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</si>
  <si>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</si>
  <si>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</si>
  <si>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</si>
  <si>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</si>
  <si>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</si>
  <si>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</si>
  <si>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</si>
  <si>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</si>
  <si>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</si>
  <si>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</si>
  <si>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</si>
  <si>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</si>
  <si>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</si>
  <si>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</si>
  <si>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</si>
  <si>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</si>
  <si>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</si>
  <si>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</si>
  <si>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</si>
  <si>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</si>
  <si>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</si>
  <si>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</si>
  <si>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</si>
  <si>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</si>
  <si>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</si>
  <si>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</si>
  <si>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</si>
  <si>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</si>
  <si>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</si>
  <si>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</si>
  <si>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</si>
  <si>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</si>
  <si>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</si>
  <si>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</si>
  <si>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</si>
  <si>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</si>
  <si>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</si>
  <si>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</si>
  <si>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</si>
  <si>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</si>
  <si>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</si>
  <si>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</si>
  <si>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</si>
  <si>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</si>
  <si>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</si>
  <si>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</si>
  <si>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</si>
  <si>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</si>
  <si>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</si>
  <si>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</si>
  <si>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</si>
  <si>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</si>
  <si>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</si>
  <si>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</si>
  <si>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</si>
  <si>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</si>
  <si>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</si>
  <si>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</si>
  <si>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</si>
  <si>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</si>
  <si>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</si>
  <si>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</si>
  <si>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</si>
  <si>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</si>
  <si>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</si>
  <si>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</si>
  <si>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</si>
  <si>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</si>
  <si>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</si>
  <si>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</si>
  <si>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</si>
  <si>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</si>
  <si>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</si>
  <si>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</si>
  <si>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</si>
  <si>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</si>
  <si>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</si>
  <si>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</si>
  <si>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</si>
  <si>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</si>
  <si>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</si>
  <si>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</si>
  <si>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</si>
  <si>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</si>
  <si>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</si>
  <si>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</si>
  <si>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</si>
  <si>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</si>
  <si>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</si>
  <si>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</si>
  <si>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</si>
  <si>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</si>
  <si>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</si>
  <si>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</si>
  <si>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</si>
  <si>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</si>
  <si>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</si>
  <si>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</si>
  <si>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</si>
  <si>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</si>
  <si>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</si>
  <si>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</si>
  <si>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</si>
  <si>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</si>
  <si>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</si>
  <si>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</si>
  <si>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</si>
  <si>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</si>
  <si>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</si>
  <si>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</si>
  <si>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</si>
  <si>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</si>
  <si>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</si>
  <si>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</si>
  <si>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</si>
  <si>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</si>
  <si>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</si>
  <si>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</si>
  <si>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</si>
  <si>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</si>
  <si>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</si>
  <si>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</si>
  <si>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</si>
  <si>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</si>
  <si>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</si>
  <si>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</si>
  <si>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</si>
  <si>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</si>
  <si>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</si>
  <si>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</si>
  <si>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</si>
  <si>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</si>
  <si>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</si>
  <si>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</si>
  <si>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</si>
  <si>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</si>
  <si>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</si>
  <si>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</si>
  <si>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</si>
  <si>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</si>
  <si>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</si>
  <si>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</si>
  <si>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</si>
  <si>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</si>
  <si>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</si>
  <si>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</si>
  <si>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</si>
  <si>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</si>
  <si>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</si>
  <si>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</si>
  <si>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</si>
  <si>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</si>
  <si>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</si>
  <si>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</si>
  <si>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</si>
  <si>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</si>
  <si>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</si>
  <si>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</si>
  <si>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</si>
  <si>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</si>
  <si>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</si>
  <si>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</si>
  <si>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</si>
  <si>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</si>
  <si>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</si>
  <si>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</si>
  <si>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</si>
  <si>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</si>
  <si>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</si>
  <si>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</si>
  <si>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</si>
  <si>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</si>
  <si>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</si>
  <si>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</si>
  <si>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</si>
  <si>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</si>
  <si>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</si>
  <si>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</si>
  <si>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</si>
  <si>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</si>
  <si>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</si>
  <si>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</si>
  <si>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</si>
  <si>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</si>
  <si>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</si>
  <si>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</si>
  <si>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</si>
  <si>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</si>
  <si>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</si>
  <si>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</si>
  <si>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</si>
  <si>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</si>
  <si>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</si>
  <si>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</si>
  <si>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</si>
  <si>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</si>
  <si>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</si>
  <si>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</si>
  <si>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</si>
  <si>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</si>
  <si>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</si>
  <si>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</si>
  <si>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</si>
  <si>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</si>
  <si>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</si>
  <si>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</si>
  <si>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</si>
  <si>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</si>
  <si>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</si>
  <si>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</si>
  <si>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</si>
  <si>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</si>
  <si>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</si>
  <si>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</si>
  <si>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</si>
  <si>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</si>
  <si>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</si>
  <si>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</si>
  <si>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</si>
  <si>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</si>
  <si>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</si>
  <si>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</si>
  <si>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</si>
  <si>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</si>
  <si>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</si>
  <si>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</si>
  <si>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</si>
  <si>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</si>
  <si>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</si>
  <si>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</si>
  <si>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</si>
  <si>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</si>
  <si>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</si>
  <si>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</si>
  <si>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</si>
  <si>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</si>
  <si>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</si>
  <si>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</si>
  <si>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</si>
  <si>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</si>
  <si>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</si>
  <si>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</si>
  <si>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</si>
  <si>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</si>
  <si>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</si>
  <si>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</si>
  <si>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</si>
  <si>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</si>
  <si>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</si>
  <si>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</si>
  <si>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</si>
  <si>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</si>
  <si>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</si>
  <si>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</si>
  <si>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</si>
  <si>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</si>
  <si>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</si>
  <si>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</si>
  <si>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</si>
  <si>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</si>
  <si>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</si>
  <si>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</si>
  <si>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</si>
  <si>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</si>
  <si>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</si>
  <si>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</si>
  <si>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</si>
  <si>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</si>
  <si>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</si>
  <si>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</si>
  <si>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</si>
  <si>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</si>
  <si>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</si>
  <si>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</si>
  <si>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</si>
  <si>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</si>
  <si>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</si>
  <si>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</si>
  <si>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</si>
  <si>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</si>
  <si>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</si>
  <si>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</si>
  <si>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</si>
  <si>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</si>
  <si>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</si>
  <si>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</si>
  <si>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</si>
  <si>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</si>
  <si>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</si>
  <si>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</si>
  <si>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</si>
  <si>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</si>
  <si>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</si>
  <si>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</si>
  <si>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</si>
  <si>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</si>
  <si>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</si>
  <si>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</si>
  <si>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</si>
  <si>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</si>
  <si>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</si>
  <si>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</si>
  <si>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</si>
  <si>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</si>
  <si>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</si>
  <si>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</si>
  <si>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</si>
  <si>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</si>
  <si>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</si>
  <si>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</si>
  <si>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</si>
  <si>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</si>
  <si>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</si>
  <si>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</si>
  <si>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</si>
  <si>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</si>
  <si>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</si>
  <si>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</si>
  <si>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</si>
  <si>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</si>
  <si>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</si>
  <si>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</si>
  <si>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</si>
  <si>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</si>
  <si>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</si>
  <si>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</si>
  <si>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</si>
  <si>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</si>
  <si>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</si>
  <si>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</si>
  <si>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</si>
  <si>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</si>
  <si>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</si>
  <si>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</si>
  <si>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</si>
  <si>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</si>
  <si>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</si>
  <si>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</si>
  <si>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</si>
  <si>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</si>
  <si>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</si>
  <si>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</si>
  <si>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</si>
  <si>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</si>
  <si>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</si>
  <si>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</si>
  <si>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</si>
  <si>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</si>
  <si>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</si>
  <si>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</si>
  <si>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</si>
  <si>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</si>
  <si>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</si>
  <si>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</si>
  <si>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</si>
  <si>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</si>
  <si>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</si>
  <si>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</si>
  <si>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</si>
  <si>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</si>
  <si>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</si>
  <si>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</si>
  <si>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</si>
  <si>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</si>
  <si>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</si>
  <si>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</si>
  <si>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</si>
  <si>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</si>
  <si>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</si>
  <si>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</si>
  <si>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</si>
  <si>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</si>
  <si>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</si>
  <si>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</si>
  <si>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</si>
  <si>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</si>
  <si>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</si>
  <si>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</si>
  <si>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</si>
  <si>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</si>
  <si>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</si>
  <si>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</si>
  <si>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</si>
  <si>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</si>
  <si>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</si>
  <si>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</si>
  <si>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</si>
  <si>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</si>
  <si>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</si>
  <si>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</si>
  <si>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</si>
  <si>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</si>
  <si>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</si>
  <si>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</si>
  <si>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</si>
  <si>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</si>
  <si>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</si>
  <si>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</si>
  <si>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</si>
  <si>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</si>
  <si>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</si>
  <si>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</si>
  <si>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</si>
  <si>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</si>
  <si>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</si>
  <si>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</si>
  <si>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</si>
  <si>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</si>
  <si>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</si>
  <si>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</si>
  <si>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</si>
  <si>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</si>
  <si>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</si>
  <si>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</si>
  <si>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</si>
  <si>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</si>
  <si>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</si>
  <si>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</si>
  <si>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</si>
  <si>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</si>
  <si>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</si>
  <si>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</si>
  <si>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</si>
  <si>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</si>
  <si>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</si>
  <si>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</si>
  <si>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</si>
  <si>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</si>
  <si>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</si>
  <si>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</si>
  <si>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</si>
  <si>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</si>
  <si>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</si>
  <si>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</si>
  <si>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</si>
  <si>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</si>
  <si>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</si>
  <si>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</si>
  <si>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</si>
  <si>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</si>
  <si>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</si>
  <si>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</si>
  <si>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</si>
  <si>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</si>
  <si>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</si>
  <si>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</si>
  <si>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</si>
  <si>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</si>
  <si>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</si>
  <si>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</si>
  <si>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</si>
  <si>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</si>
  <si>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</si>
  <si>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</si>
  <si>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</si>
  <si>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</si>
  <si>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</si>
  <si>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</si>
  <si>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</si>
  <si>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</si>
  <si>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</si>
  <si>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</si>
  <si>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</si>
  <si>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</si>
  <si>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</si>
  <si>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</si>
  <si>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</si>
  <si>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</si>
  <si>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</si>
  <si>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</si>
  <si>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</si>
  <si>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</si>
  <si>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</si>
  <si>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</si>
  <si>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</si>
  <si>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</si>
  <si>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</si>
  <si>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</si>
  <si>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</si>
  <si>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</si>
  <si>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</si>
  <si>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</si>
  <si>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</si>
  <si>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</si>
  <si>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</si>
  <si>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</si>
  <si>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</si>
  <si>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</si>
  <si>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</si>
  <si>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</si>
  <si>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</si>
  <si>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</si>
  <si>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</si>
  <si>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</si>
  <si>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</si>
  <si>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</si>
  <si>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</si>
  <si>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</si>
  <si>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</si>
  <si>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</si>
  <si>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</si>
  <si>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</si>
  <si>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</si>
  <si>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</si>
  <si>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</si>
  <si>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</si>
  <si>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</si>
  <si>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</si>
  <si>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</si>
  <si>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</si>
  <si>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</si>
  <si>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</si>
  <si>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</si>
  <si>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</si>
  <si>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</si>
  <si>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</si>
  <si>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</si>
  <si>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</si>
  <si>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</si>
  <si>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</si>
  <si>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</si>
  <si>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</si>
  <si>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</si>
  <si>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</si>
  <si>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</si>
  <si>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</si>
  <si>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</si>
  <si>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</si>
  <si>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</si>
  <si>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</si>
  <si>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</si>
  <si>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</si>
  <si>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</si>
  <si>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</si>
  <si>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</si>
  <si>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</si>
  <si>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</si>
  <si>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</si>
  <si>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</si>
  <si>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</si>
  <si>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</si>
  <si>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</si>
  <si>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</si>
  <si>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</si>
  <si>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</si>
  <si>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</si>
  <si>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</si>
  <si>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</si>
  <si>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</si>
  <si>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</si>
  <si>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</si>
  <si>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</si>
  <si>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</si>
  <si>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</si>
  <si>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</si>
  <si>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</si>
  <si>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</si>
  <si>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</si>
  <si>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</si>
  <si>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</si>
  <si>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</si>
  <si>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</si>
  <si>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</si>
  <si>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</si>
  <si>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</si>
  <si>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</si>
  <si>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</si>
  <si>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</si>
  <si>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</si>
  <si>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</si>
  <si>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</si>
  <si>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</si>
  <si>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</si>
  <si>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</si>
  <si>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</si>
  <si>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</si>
  <si>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</si>
  <si>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</si>
  <si>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</si>
  <si>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</si>
  <si>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</si>
  <si>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</si>
  <si>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</si>
  <si>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</si>
  <si>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</si>
  <si>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</si>
  <si>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</si>
  <si>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</si>
  <si>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</si>
  <si>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</si>
  <si>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</si>
  <si>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</si>
  <si>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</si>
  <si>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</si>
  <si>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</si>
  <si>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</si>
  <si>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</si>
  <si>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</si>
  <si>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</si>
  <si>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</si>
  <si>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</si>
  <si>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</si>
  <si>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</si>
  <si>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</si>
  <si>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</si>
  <si>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</si>
  <si>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</si>
  <si>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</si>
  <si>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</si>
  <si>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</si>
  <si>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</si>
  <si>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</si>
  <si>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</si>
  <si>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</si>
  <si>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</si>
  <si>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</si>
  <si>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</si>
  <si>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</si>
  <si>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</si>
  <si>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</si>
  <si>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</si>
  <si>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</si>
  <si>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</si>
  <si>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</si>
  <si>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</si>
  <si>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</si>
  <si>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</si>
  <si>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</si>
  <si>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</si>
  <si>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</si>
  <si>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</si>
  <si>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</si>
  <si>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</si>
  <si>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</si>
  <si>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</si>
  <si>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</si>
  <si>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</si>
  <si>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</si>
  <si>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</si>
  <si>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</si>
  <si>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</si>
  <si>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</si>
  <si>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</si>
  <si>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</si>
  <si>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</si>
  <si>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</si>
  <si>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</si>
  <si>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</si>
  <si>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</si>
  <si>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</si>
  <si>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</si>
  <si>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</si>
  <si>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</si>
  <si>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</si>
  <si>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</si>
  <si>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</si>
  <si>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</si>
  <si>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</si>
  <si>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</si>
  <si>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</si>
  <si>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</si>
  <si>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</si>
  <si>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</si>
  <si>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</si>
  <si>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</si>
  <si>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</si>
  <si>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</si>
  <si>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</si>
  <si>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</si>
  <si>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</si>
  <si>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</si>
  <si>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</si>
  <si>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</si>
  <si>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</si>
  <si>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</si>
  <si>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</si>
  <si>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</si>
  <si>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</si>
  <si>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</si>
  <si>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</si>
  <si>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</si>
  <si>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</si>
  <si>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</si>
  <si>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</si>
  <si>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</si>
  <si>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</si>
  <si>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</si>
  <si>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</si>
  <si>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</si>
  <si>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</si>
  <si>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</si>
  <si>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</si>
  <si>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</si>
  <si>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</si>
  <si>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</si>
  <si>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</si>
  <si>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</si>
  <si>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</si>
  <si>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</si>
  <si>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</si>
  <si>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</si>
  <si>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</si>
  <si>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</si>
  <si>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</si>
  <si>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</si>
  <si>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</si>
  <si>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</si>
  <si>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</si>
  <si>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</si>
  <si>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</si>
  <si>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</si>
  <si>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</si>
  <si>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</si>
  <si>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</si>
  <si>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</si>
  <si>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</si>
  <si>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</si>
  <si>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</si>
  <si>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</si>
  <si>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</si>
  <si>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</si>
  <si>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</si>
  <si>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</si>
  <si>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</si>
  <si>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</si>
  <si>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</si>
  <si>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</si>
  <si>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</si>
  <si>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</si>
  <si>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</si>
  <si>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</si>
  <si>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</si>
  <si>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</si>
  <si>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</si>
  <si>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</si>
  <si>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</si>
  <si>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</si>
  <si>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</si>
  <si>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</si>
  <si>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</si>
  <si>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</si>
  <si>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</si>
  <si>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</si>
  <si>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</si>
  <si>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</si>
  <si>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</si>
  <si>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</si>
  <si>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</si>
  <si>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</si>
  <si>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</si>
  <si>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</si>
  <si>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</si>
  <si>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</si>
  <si>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</si>
  <si>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</si>
  <si>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</si>
  <si>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</si>
  <si>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</si>
  <si>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</si>
  <si>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</si>
  <si>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</si>
  <si>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</si>
  <si>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</si>
  <si>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</si>
  <si>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</si>
  <si>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</si>
  <si>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</si>
  <si>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</si>
  <si>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</si>
  <si>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</si>
  <si>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</si>
  <si>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</si>
  <si>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</si>
  <si>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</si>
  <si>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</si>
  <si>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</si>
  <si>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</si>
  <si>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</si>
  <si>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</si>
  <si>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</si>
  <si>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</si>
  <si>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</si>
  <si>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</si>
  <si>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</si>
  <si>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</si>
  <si>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</si>
  <si>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</si>
  <si>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</si>
  <si>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</si>
  <si>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</si>
  <si>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</si>
  <si>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</si>
  <si>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</si>
  <si>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</si>
  <si>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</si>
  <si>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</si>
  <si>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</si>
  <si>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</si>
  <si>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</si>
  <si>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</si>
  <si>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</si>
  <si>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</si>
  <si>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</si>
  <si>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</si>
  <si>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</si>
  <si>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</si>
  <si>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</si>
  <si>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</si>
  <si>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</si>
  <si>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</si>
  <si>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</si>
  <si>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</si>
  <si>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</si>
  <si>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</si>
  <si>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</si>
  <si>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</si>
  <si>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</si>
  <si>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</si>
  <si>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</si>
  <si>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</si>
  <si>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</si>
  <si>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</si>
  <si>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</si>
  <si>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</si>
  <si>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</si>
  <si>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</si>
  <si>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</si>
  <si>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</si>
  <si>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</si>
  <si>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</si>
  <si>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</si>
  <si>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</si>
  <si>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</si>
  <si>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</si>
  <si>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</si>
  <si>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</si>
  <si>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</si>
  <si>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</si>
  <si>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</si>
  <si>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</si>
  <si>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</si>
  <si>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</si>
  <si>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</si>
  <si>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</si>
  <si>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</si>
  <si>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</si>
  <si>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</si>
  <si>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</si>
  <si>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</si>
  <si>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</si>
  <si>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</si>
  <si>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</si>
  <si>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</si>
  <si>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</si>
  <si>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</si>
  <si>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</si>
  <si>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</si>
  <si>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</si>
  <si>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</si>
  <si>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</si>
  <si>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</si>
  <si>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</si>
  <si>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</si>
  <si>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</si>
  <si>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</si>
  <si>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</si>
  <si>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</si>
  <si>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</si>
  <si>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</si>
  <si>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</si>
  <si>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</si>
  <si>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</si>
  <si>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</si>
  <si>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</si>
  <si>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</si>
  <si>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</si>
  <si>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</si>
  <si>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</si>
  <si>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</si>
  <si>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</si>
  <si>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</si>
  <si>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</si>
  <si>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</si>
  <si>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</si>
  <si>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</si>
  <si>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</si>
  <si>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</si>
  <si>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</si>
  <si>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</si>
  <si>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</si>
  <si>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</si>
  <si>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</si>
  <si>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</si>
  <si>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</si>
  <si>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</si>
  <si>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</si>
  <si>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</si>
  <si>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</si>
  <si>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</si>
  <si>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</si>
  <si>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</si>
  <si>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</si>
  <si>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</si>
  <si>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</si>
  <si>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</si>
  <si>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</si>
  <si>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</si>
  <si>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</si>
  <si>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</si>
  <si>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</si>
  <si>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</si>
  <si>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</si>
  <si>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</si>
  <si>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</si>
  <si>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</si>
  <si>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</si>
  <si>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</si>
  <si>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</si>
  <si>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</si>
  <si>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</si>
  <si>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</si>
  <si>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</si>
  <si>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</si>
  <si>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</si>
  <si>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</si>
  <si>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</si>
  <si>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</si>
  <si>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</si>
  <si>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</si>
  <si>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</si>
  <si>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</si>
  <si>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</si>
  <si>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</si>
  <si>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</si>
  <si>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</si>
  <si>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</si>
  <si>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</si>
  <si>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</si>
  <si>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</si>
  <si>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</si>
  <si>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</si>
  <si>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</si>
  <si>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</si>
  <si>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</si>
  <si>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</si>
  <si>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</si>
  <si>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</si>
  <si>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</si>
  <si>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</si>
  <si>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</si>
  <si>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</si>
  <si>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</si>
  <si>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</si>
  <si>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</si>
  <si>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</si>
  <si>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</si>
  <si>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</si>
  <si>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</si>
  <si>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</si>
  <si>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</si>
  <si>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</si>
  <si>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</si>
  <si>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</si>
  <si>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</si>
  <si>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</si>
  <si>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</si>
  <si>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</si>
  <si>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</si>
  <si>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</si>
  <si>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</si>
  <si>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</si>
  <si>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</si>
  <si>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</si>
  <si>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</si>
  <si>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</si>
  <si>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</si>
  <si>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</si>
  <si>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</si>
  <si>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</si>
  <si>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</si>
  <si>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</si>
  <si>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</si>
  <si>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</si>
  <si>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</si>
  <si>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</si>
  <si>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</si>
  <si>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</si>
  <si>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</si>
  <si>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</si>
  <si>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</si>
  <si>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</si>
  <si>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</si>
  <si>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</si>
  <si>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</si>
  <si>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</si>
  <si>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</si>
  <si>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</si>
  <si>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</si>
  <si>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</si>
  <si>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</si>
  <si>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</si>
  <si>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</si>
  <si>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</si>
  <si>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</si>
  <si>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</si>
  <si>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</si>
  <si>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</si>
  <si>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</si>
  <si>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</si>
  <si>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</si>
  <si>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</si>
  <si>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</si>
  <si>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</si>
  <si>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</si>
  <si>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</si>
  <si>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</si>
  <si>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</si>
  <si>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</si>
  <si>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</si>
  <si>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</si>
  <si>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</si>
  <si>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</si>
  <si>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</si>
  <si>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</si>
  <si>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</si>
  <si>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</si>
  <si>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</si>
  <si>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</si>
  <si>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</si>
  <si>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</si>
  <si>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</si>
  <si>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</si>
  <si>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</si>
  <si>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</si>
  <si>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</si>
  <si>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</si>
  <si>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</si>
  <si>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</si>
  <si>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</si>
  <si>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</si>
  <si>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</si>
  <si>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</si>
  <si>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</si>
  <si>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</si>
  <si>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</si>
  <si>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</si>
  <si>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</si>
  <si>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</si>
  <si>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</si>
  <si>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</si>
  <si>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</si>
  <si>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</si>
  <si>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</si>
  <si>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</si>
  <si>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</si>
  <si>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</si>
  <si>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</si>
  <si>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</si>
  <si>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</si>
  <si>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</si>
  <si>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</si>
  <si>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</si>
  <si>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</si>
  <si>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</si>
  <si>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</si>
  <si>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</si>
  <si>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</si>
  <si>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</si>
  <si>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</si>
  <si>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</si>
  <si>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</si>
  <si>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</si>
  <si>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</si>
  <si>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</si>
  <si>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</si>
  <si>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</si>
  <si>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</si>
  <si>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</si>
  <si>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</si>
  <si>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</si>
  <si>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</si>
  <si>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</si>
  <si>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</si>
  <si>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</si>
  <si>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</si>
  <si>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</si>
  <si>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</si>
  <si>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</si>
  <si>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</si>
  <si>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</si>
  <si>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</si>
  <si>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</si>
  <si>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</si>
  <si>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</si>
  <si>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</si>
  <si>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</si>
  <si>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</si>
  <si>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</si>
  <si>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</si>
  <si>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</si>
  <si>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</si>
  <si>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</si>
  <si>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</si>
  <si>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</si>
  <si>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</si>
  <si>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</si>
  <si>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</si>
  <si>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</si>
  <si>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</si>
  <si>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</si>
  <si>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</si>
  <si>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</si>
  <si>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</si>
  <si>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</si>
  <si>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</si>
  <si>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</si>
  <si>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</si>
  <si>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</si>
  <si>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</si>
  <si>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</si>
  <si>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</si>
  <si>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</si>
  <si>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</si>
  <si>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</si>
  <si>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</si>
  <si>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</si>
  <si>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</si>
  <si>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</si>
  <si>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</si>
  <si>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</si>
  <si>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</si>
  <si>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</si>
  <si>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</si>
  <si>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</si>
  <si>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</si>
  <si>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</si>
  <si>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</si>
  <si>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</si>
  <si>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</si>
  <si>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</si>
  <si>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</si>
  <si>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</si>
  <si>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</si>
  <si>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</si>
  <si>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</si>
  <si>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</si>
  <si>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</si>
  <si>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</si>
  <si>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</si>
  <si>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</si>
  <si>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</si>
  <si>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</si>
  <si>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</si>
  <si>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</si>
  <si>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</si>
  <si>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</si>
  <si>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</si>
  <si>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</si>
  <si>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</si>
  <si>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</si>
  <si>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</si>
  <si>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</si>
  <si>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</si>
  <si>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</si>
  <si>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</si>
  <si>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</si>
  <si>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</si>
  <si>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</si>
  <si>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</si>
  <si>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</si>
  <si>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</si>
  <si>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</si>
  <si>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</si>
  <si>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</si>
  <si>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</si>
  <si>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</si>
  <si>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</si>
  <si>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</si>
  <si>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</si>
  <si>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</si>
  <si>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</si>
  <si>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</si>
  <si>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</si>
  <si>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</si>
  <si>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</si>
  <si>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</si>
  <si>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</si>
  <si>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</si>
  <si>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</si>
  <si>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</si>
  <si>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</si>
  <si>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</si>
  <si>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</si>
  <si>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</si>
  <si>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</si>
  <si>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</si>
  <si>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</si>
  <si>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</si>
  <si>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</si>
  <si>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</si>
  <si>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</si>
  <si>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</si>
  <si>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</si>
  <si>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</si>
  <si>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</si>
  <si>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</si>
  <si>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</si>
  <si>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</si>
  <si>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</si>
  <si>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</si>
  <si>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</si>
  <si>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</si>
  <si>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</si>
  <si>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</si>
  <si>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</si>
  <si>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</si>
  <si>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</si>
  <si>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</si>
  <si>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</si>
  <si>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</si>
  <si>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</si>
  <si>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</si>
  <si>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</si>
  <si>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</si>
  <si>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</si>
  <si>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</si>
  <si>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</si>
  <si>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</si>
  <si>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</si>
  <si>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</si>
  <si>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</si>
  <si>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</si>
  <si>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</si>
  <si>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</si>
  <si>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</si>
  <si>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</si>
  <si>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</si>
  <si>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</si>
  <si>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</si>
  <si>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</si>
  <si>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</si>
  <si>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</si>
  <si>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</si>
  <si>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</si>
  <si>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</si>
  <si>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</si>
  <si>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</si>
  <si>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</si>
  <si>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</si>
  <si>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</si>
  <si>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</si>
  <si>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</si>
  <si>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</si>
  <si>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</si>
  <si>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</si>
  <si>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</si>
  <si>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</si>
  <si>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</si>
  <si>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</si>
  <si>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</si>
  <si>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</si>
  <si>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</si>
  <si>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</si>
  <si>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</si>
  <si>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</si>
  <si>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</si>
  <si>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</si>
  <si>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</si>
  <si>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</si>
  <si>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</si>
  <si>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</si>
  <si>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</si>
  <si>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</si>
  <si>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</si>
  <si>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</si>
  <si>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</si>
  <si>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</si>
  <si>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</si>
  <si>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</si>
  <si>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</si>
  <si>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</si>
  <si>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</si>
  <si>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</si>
  <si>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</si>
  <si>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</si>
  <si>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</si>
  <si>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</si>
  <si>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</si>
  <si>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</si>
  <si>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</si>
  <si>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</si>
  <si>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</si>
  <si>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</si>
  <si>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</si>
  <si>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</si>
  <si>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</si>
  <si>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</si>
  <si>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</si>
  <si>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</si>
  <si>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</si>
  <si>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</si>
  <si>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</si>
  <si>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</si>
  <si>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</si>
  <si>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</si>
  <si>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</si>
  <si>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</si>
  <si>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</si>
  <si>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</si>
  <si>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</si>
  <si>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</si>
  <si>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</si>
  <si>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</si>
  <si>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</si>
  <si>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</si>
  <si>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</si>
  <si>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</si>
  <si>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</si>
  <si>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</si>
  <si>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</si>
  <si>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</si>
  <si>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</si>
  <si>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</si>
  <si>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</si>
  <si>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</si>
  <si>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</si>
  <si>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</si>
  <si>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</si>
  <si>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</si>
  <si>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</si>
  <si>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</si>
  <si>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</si>
  <si>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</si>
  <si>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</si>
  <si>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</si>
  <si>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</si>
  <si>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</si>
  <si>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</si>
  <si>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</si>
  <si>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</si>
  <si>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</si>
  <si>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</si>
  <si>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</si>
  <si>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</si>
  <si>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</si>
  <si>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</si>
  <si>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</si>
  <si>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</si>
  <si>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</si>
  <si>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</si>
  <si>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</si>
  <si>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</si>
  <si>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</si>
  <si>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</si>
  <si>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</si>
  <si>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</si>
  <si>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</si>
  <si>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</si>
  <si>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</si>
  <si>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</si>
  <si>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</si>
  <si>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</si>
  <si>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</si>
  <si>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</si>
  <si>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</si>
  <si>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</si>
  <si>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</si>
  <si>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</si>
  <si>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</si>
  <si>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</si>
  <si>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</si>
  <si>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</si>
  <si>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</si>
  <si>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</si>
  <si>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</si>
  <si>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</si>
  <si>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</si>
  <si>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</si>
  <si>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</si>
  <si>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</si>
  <si>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</si>
  <si>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</si>
  <si>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</si>
  <si>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</si>
  <si>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</si>
  <si>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</si>
  <si>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</si>
  <si>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</si>
  <si>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</si>
  <si>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</si>
  <si>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</si>
  <si>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</si>
  <si>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</si>
  <si>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</si>
  <si>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</si>
  <si>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</si>
  <si>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</si>
  <si>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</si>
  <si>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</si>
  <si>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</si>
  <si>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</si>
  <si>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</si>
  <si>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</si>
  <si>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</si>
  <si>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</si>
  <si>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</si>
  <si>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</si>
  <si>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</si>
  <si>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</si>
  <si>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</si>
  <si>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</si>
  <si>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</si>
  <si>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</si>
  <si>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</si>
  <si>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</si>
  <si>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</si>
  <si>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</si>
  <si>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</si>
  <si>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</si>
  <si>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</si>
  <si>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</si>
  <si>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</si>
  <si>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</si>
  <si>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</si>
  <si>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</si>
  <si>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</si>
  <si>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</si>
  <si>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</si>
  <si>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</si>
  <si>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</si>
  <si>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</si>
  <si>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</si>
  <si>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</si>
  <si>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</si>
  <si>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</si>
  <si>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</si>
  <si>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</si>
  <si>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</si>
  <si>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</si>
  <si>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</si>
  <si>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</si>
  <si>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</si>
  <si>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</si>
  <si>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</si>
  <si>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</si>
  <si>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</si>
  <si>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</si>
  <si>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</si>
  <si>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</si>
  <si>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</si>
  <si>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</si>
  <si>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</si>
  <si>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</si>
  <si>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</si>
  <si>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</si>
  <si>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</si>
  <si>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</si>
  <si>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</si>
  <si>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</si>
  <si>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</si>
  <si>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</si>
  <si>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</si>
  <si>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</si>
  <si>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</si>
  <si>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</si>
  <si>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</si>
  <si>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</si>
  <si>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</si>
  <si>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</si>
  <si>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</si>
  <si>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</si>
  <si>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</si>
  <si>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</si>
  <si>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</si>
  <si>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</si>
  <si>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</si>
  <si>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</si>
  <si>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</si>
  <si>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</si>
  <si>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</si>
  <si>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</si>
  <si>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</si>
  <si>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</si>
  <si>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</si>
  <si>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</si>
  <si>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</si>
  <si>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</si>
  <si>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</si>
  <si>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</si>
  <si>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</si>
  <si>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</si>
  <si>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</si>
  <si>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</si>
  <si>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</si>
  <si>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</si>
  <si>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</si>
  <si>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</si>
  <si>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</si>
  <si>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</si>
  <si>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</si>
  <si>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</si>
  <si>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</si>
  <si>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</si>
  <si>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</si>
  <si>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</si>
  <si>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</si>
  <si>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</si>
  <si>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</si>
  <si>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</si>
  <si>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</si>
  <si>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</si>
  <si>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</si>
  <si>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</si>
  <si>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</si>
  <si>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</si>
  <si>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</si>
  <si>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</si>
  <si>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</si>
  <si>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</si>
  <si>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</si>
  <si>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</si>
  <si>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</si>
  <si>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</si>
  <si>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</si>
  <si>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</si>
  <si>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</si>
  <si>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</si>
  <si>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</si>
  <si>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</si>
  <si>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</si>
  <si>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</si>
  <si>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</si>
  <si>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</si>
  <si>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</si>
  <si>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</si>
  <si>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</si>
  <si>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</si>
  <si>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</si>
  <si>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</si>
  <si>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</si>
  <si>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</si>
  <si>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</si>
  <si>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</si>
  <si>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</si>
  <si>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</si>
  <si>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</si>
  <si>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</si>
  <si>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</si>
  <si>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</si>
  <si>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</si>
  <si>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</si>
  <si>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</si>
  <si>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</si>
  <si>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</si>
  <si>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</si>
  <si>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</si>
  <si>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</si>
  <si>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</si>
  <si>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</si>
  <si>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</si>
  <si>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</si>
  <si>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</si>
  <si>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</si>
  <si>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</si>
  <si>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</si>
  <si>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</si>
  <si>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</si>
  <si>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</si>
  <si>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</si>
  <si>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</si>
  <si>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</si>
  <si>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</si>
  <si>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</si>
  <si>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</si>
  <si>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</si>
  <si>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</si>
  <si>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</si>
  <si>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</si>
  <si>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</si>
  <si>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</si>
  <si>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</si>
  <si>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</si>
  <si>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</si>
  <si>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</si>
  <si>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</si>
  <si>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</si>
  <si>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</si>
  <si>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</si>
  <si>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</si>
  <si>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</si>
  <si>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</si>
  <si>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</si>
  <si>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</si>
  <si>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</si>
  <si>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</si>
  <si>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</si>
  <si>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</si>
  <si>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</si>
  <si>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</si>
  <si>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</si>
  <si>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</si>
  <si>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</si>
  <si>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</si>
  <si>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</si>
  <si>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</si>
  <si>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</si>
  <si>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</si>
  <si>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</si>
  <si>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</si>
  <si>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</si>
  <si>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</si>
  <si>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</si>
  <si>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</si>
  <si>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</si>
  <si>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</si>
  <si>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</si>
  <si>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</si>
  <si>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</si>
  <si>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</si>
  <si>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</si>
  <si>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</si>
  <si>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</si>
  <si>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</si>
  <si>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</si>
  <si>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</si>
  <si>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</si>
  <si>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</si>
  <si>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</si>
  <si>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</si>
  <si>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</si>
  <si>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</si>
  <si>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</si>
  <si>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</si>
  <si>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</si>
  <si>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</si>
  <si>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</si>
  <si>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</si>
  <si>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</si>
  <si>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</si>
  <si>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</si>
  <si>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</si>
  <si>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</si>
  <si>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</si>
  <si>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</si>
  <si>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</si>
  <si>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</si>
  <si>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</si>
  <si>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</si>
  <si>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</si>
  <si>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</si>
  <si>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</si>
  <si>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</si>
  <si>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</si>
  <si>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</si>
  <si>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</si>
  <si>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</si>
  <si>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</si>
  <si>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</si>
  <si>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</si>
  <si>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</si>
  <si>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</si>
  <si>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</si>
  <si>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</si>
  <si>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</si>
  <si>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</si>
  <si>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</si>
  <si>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</si>
  <si>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</si>
  <si>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</si>
  <si>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</si>
  <si>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</si>
  <si>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</si>
  <si>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</si>
  <si>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</si>
  <si>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</si>
  <si>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</si>
  <si>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</si>
  <si>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</si>
  <si>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</si>
  <si>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</si>
  <si>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</si>
  <si>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</si>
  <si>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</si>
  <si>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</si>
  <si>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</si>
  <si>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</si>
  <si>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</si>
  <si>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</si>
  <si>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</si>
  <si>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</si>
  <si>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</si>
  <si>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</si>
  <si>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</si>
  <si>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</si>
  <si>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</si>
  <si>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</si>
  <si>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</si>
  <si>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</si>
  <si>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</si>
  <si>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</si>
  <si>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</si>
  <si>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</si>
  <si>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</si>
  <si>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</si>
  <si>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</si>
  <si>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</si>
  <si>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</si>
  <si>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</si>
  <si>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</si>
  <si>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</si>
  <si>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</si>
  <si>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</si>
  <si>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</si>
  <si>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</si>
  <si>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</si>
  <si>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</si>
  <si>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</si>
  <si>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</si>
  <si>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</si>
  <si>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</si>
  <si>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</si>
  <si>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</si>
  <si>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</si>
  <si>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</si>
  <si>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</si>
  <si>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</si>
  <si>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</si>
  <si>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</si>
  <si>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</si>
  <si>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</si>
  <si>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</si>
  <si>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</si>
  <si>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</si>
  <si>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</si>
  <si>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</si>
  <si>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</si>
  <si>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</si>
  <si>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</si>
  <si>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</si>
  <si>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</si>
  <si>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</si>
  <si>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</si>
  <si>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</si>
  <si>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</si>
  <si>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</si>
  <si>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</si>
  <si>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</si>
  <si>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</si>
  <si>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</si>
  <si>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</si>
  <si>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</si>
  <si>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</si>
  <si>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</si>
  <si>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</si>
  <si>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</si>
  <si>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</si>
  <si>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</si>
  <si>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</si>
  <si>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</si>
  <si>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</si>
  <si>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</si>
  <si>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</si>
  <si>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</si>
  <si>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</si>
  <si>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</si>
  <si>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</si>
  <si>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</si>
  <si>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</si>
  <si>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</si>
  <si>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</si>
  <si>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</si>
  <si>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</si>
  <si>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</si>
  <si>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</si>
  <si>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</si>
  <si>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</si>
  <si>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</si>
  <si>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</si>
  <si>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</si>
  <si>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</si>
  <si>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</si>
  <si>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</si>
  <si>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</si>
  <si>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</si>
  <si>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</si>
  <si>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</si>
  <si>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</si>
  <si>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</si>
  <si>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</si>
  <si>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</si>
  <si>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</si>
  <si>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</si>
  <si>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</si>
  <si>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</si>
  <si>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</si>
  <si>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</si>
  <si>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</si>
  <si>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</si>
  <si>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</si>
  <si>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</si>
  <si>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</si>
  <si>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</si>
  <si>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</si>
  <si>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</si>
  <si>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</si>
  <si>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</si>
  <si>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</si>
  <si>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</si>
  <si>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</si>
  <si>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</si>
  <si>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</si>
  <si>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</si>
  <si>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</si>
  <si>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</si>
  <si>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</si>
  <si>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</si>
  <si>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</si>
  <si>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</si>
  <si>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</si>
  <si>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</si>
  <si>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</si>
  <si>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</si>
  <si>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</si>
  <si>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</si>
  <si>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</si>
  <si>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</si>
  <si>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</si>
  <si>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</si>
  <si>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</si>
  <si>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</si>
  <si>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</si>
  <si>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</si>
  <si>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</si>
  <si>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</si>
  <si>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</si>
  <si>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</si>
  <si>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</si>
  <si>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</si>
  <si>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</si>
  <si>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</si>
  <si>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</si>
  <si>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</si>
  <si>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</si>
  <si>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</si>
  <si>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</si>
  <si>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</si>
  <si>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</si>
  <si>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</si>
  <si>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</si>
  <si>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</si>
  <si>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</si>
  <si>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</si>
  <si>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</si>
  <si>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</si>
  <si>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</si>
  <si>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</si>
  <si>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</si>
  <si>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</si>
  <si>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</si>
  <si>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</si>
  <si>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</si>
  <si>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</si>
  <si>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</si>
  <si>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</si>
  <si>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</si>
  <si>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</si>
  <si>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</si>
  <si>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</si>
  <si>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</si>
  <si>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</si>
  <si>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</si>
  <si>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</si>
  <si>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</si>
  <si>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</si>
  <si>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</si>
  <si>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</si>
  <si>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</si>
  <si>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</si>
  <si>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</si>
  <si>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</si>
  <si>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</si>
  <si>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</si>
  <si>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</si>
  <si>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</si>
  <si>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</si>
  <si>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</si>
  <si>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</si>
  <si>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</si>
  <si>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</si>
  <si>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</si>
  <si>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</si>
  <si>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</si>
  <si>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</si>
  <si>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</si>
  <si>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</si>
  <si>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</si>
  <si>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</si>
  <si>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</si>
  <si>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</si>
  <si>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</si>
  <si>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</si>
  <si>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</si>
  <si>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</si>
  <si>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</si>
  <si>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</si>
  <si>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</si>
  <si>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</si>
  <si>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</si>
  <si>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</si>
  <si>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</si>
  <si>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</si>
  <si>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</si>
  <si>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</si>
  <si>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</si>
  <si>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</si>
  <si>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</si>
  <si>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</si>
  <si>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</si>
  <si>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</si>
  <si>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</si>
  <si>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</si>
  <si>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</si>
  <si>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</si>
  <si>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</si>
  <si>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</si>
  <si>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</si>
  <si>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</si>
  <si>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</si>
  <si>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</si>
  <si>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</si>
  <si>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</si>
  <si>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</si>
  <si>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</si>
  <si>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</si>
  <si>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</si>
  <si>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</si>
  <si>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</si>
  <si>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</si>
  <si>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</si>
  <si>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</si>
  <si>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</si>
  <si>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</si>
  <si>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</si>
  <si>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</si>
  <si>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</si>
  <si>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</si>
  <si>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</si>
  <si>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</si>
  <si>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</si>
  <si>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</si>
  <si>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</si>
  <si>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</si>
  <si>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</si>
  <si>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</si>
  <si>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</si>
  <si>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</si>
  <si>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</si>
  <si>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</si>
  <si>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</si>
  <si>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</si>
  <si>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</si>
  <si>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</si>
  <si>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</si>
  <si>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</si>
  <si>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</si>
  <si>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</si>
  <si>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</si>
  <si>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</si>
  <si>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</si>
  <si>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</si>
  <si>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</si>
  <si>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</si>
  <si>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</si>
  <si>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</si>
  <si>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</si>
  <si>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</si>
  <si>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</si>
  <si>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</si>
  <si>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</si>
  <si>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</si>
  <si>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</si>
  <si>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</si>
  <si>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</si>
  <si>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</si>
  <si>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</si>
  <si>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</si>
  <si>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</si>
  <si>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</si>
  <si>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</si>
  <si>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</si>
  <si>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</si>
  <si>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</si>
  <si>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</si>
  <si>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</si>
  <si>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</si>
  <si>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</si>
  <si>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</si>
  <si>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</si>
  <si>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</si>
  <si>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</si>
  <si>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</si>
  <si>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</si>
  <si>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</si>
  <si>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</si>
  <si>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</si>
  <si>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</si>
  <si>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</si>
  <si>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</si>
  <si>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</si>
  <si>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</si>
  <si>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</si>
  <si>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</si>
  <si>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</si>
  <si>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</si>
  <si>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</si>
  <si>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</si>
  <si>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</si>
  <si>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</si>
  <si>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</si>
  <si>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</si>
  <si>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</si>
  <si>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</si>
  <si>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</si>
  <si>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</si>
  <si>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</si>
  <si>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</si>
  <si>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</si>
  <si>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</si>
  <si>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</si>
  <si>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</si>
  <si>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</si>
  <si>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</si>
  <si>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</si>
  <si>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</si>
  <si>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</si>
  <si>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</si>
  <si>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</si>
  <si>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</si>
  <si>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</si>
  <si>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</si>
  <si>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</si>
  <si>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</si>
  <si>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</si>
  <si>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</si>
  <si>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</si>
  <si>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</si>
  <si>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</si>
  <si>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</si>
  <si>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</si>
  <si>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</si>
  <si>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</si>
  <si>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</si>
  <si>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</si>
  <si>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</si>
  <si>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</si>
  <si>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</si>
  <si>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</si>
  <si>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</si>
  <si>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</si>
  <si>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</si>
  <si>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</si>
  <si>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</si>
  <si>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</si>
  <si>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</si>
  <si>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</si>
  <si>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</si>
  <si>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</si>
  <si>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</si>
  <si>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</si>
  <si>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</si>
  <si>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</si>
  <si>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</si>
  <si>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</si>
  <si>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</si>
  <si>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</si>
  <si>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</si>
  <si>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</si>
  <si>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</si>
  <si>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</si>
  <si>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</si>
  <si>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</si>
  <si>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</si>
  <si>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</si>
  <si>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</si>
  <si>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</si>
  <si>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</si>
  <si>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</si>
  <si>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</si>
  <si>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</si>
  <si>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</si>
  <si>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</si>
  <si>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</si>
  <si>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</si>
  <si>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</si>
  <si>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</si>
  <si>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</si>
  <si>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</si>
  <si>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</si>
  <si>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</si>
  <si>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</si>
  <si>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</si>
  <si>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</si>
  <si>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</si>
  <si>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</si>
  <si>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</si>
  <si>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</si>
  <si>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</si>
  <si>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</si>
  <si>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</si>
  <si>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</si>
  <si>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</si>
  <si>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</si>
  <si>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</si>
  <si>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</si>
  <si>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</si>
  <si>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</si>
  <si>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</si>
  <si>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</si>
  <si>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</si>
  <si>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</si>
  <si>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</si>
  <si>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</si>
  <si>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</si>
  <si>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</si>
  <si>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</si>
  <si>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</si>
  <si>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</si>
  <si>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</si>
  <si>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</si>
  <si>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</si>
  <si>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</si>
  <si>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</si>
  <si>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</si>
  <si>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</si>
  <si>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</si>
  <si>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</si>
  <si>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</si>
  <si>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</si>
  <si>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</si>
  <si>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</si>
  <si>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</si>
  <si>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</si>
  <si>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</si>
  <si>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</si>
  <si>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</si>
  <si>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</si>
  <si>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</si>
  <si>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</si>
  <si>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</si>
  <si>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</si>
  <si>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</si>
  <si>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</si>
  <si>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</si>
  <si>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</si>
  <si>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</si>
  <si>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</si>
  <si>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</si>
  <si>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</si>
  <si>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</si>
  <si>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</si>
  <si>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</si>
  <si>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</si>
  <si>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</si>
  <si>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</si>
  <si>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</si>
  <si>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</si>
  <si>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</si>
  <si>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</si>
  <si>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</si>
  <si>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</si>
  <si>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</si>
  <si>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</si>
  <si>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</si>
  <si>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</si>
  <si>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</si>
  <si>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</si>
  <si>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</si>
  <si>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</si>
  <si>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</si>
  <si>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</si>
  <si>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</si>
  <si>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</si>
  <si>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</si>
  <si>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</si>
  <si>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</si>
  <si>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</si>
  <si>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</si>
  <si>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</si>
  <si>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</si>
  <si>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</si>
  <si>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</si>
  <si>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</si>
  <si>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</si>
  <si>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</si>
  <si>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</si>
  <si>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</si>
  <si>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</si>
  <si>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</si>
  <si>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</si>
  <si>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</si>
  <si>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</si>
  <si>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</si>
  <si>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</si>
  <si>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</si>
  <si>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</si>
  <si>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</si>
  <si>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</si>
  <si>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</si>
  <si>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</si>
  <si>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</si>
  <si>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</si>
  <si>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</si>
  <si>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</si>
  <si>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</si>
  <si>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</si>
  <si>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</si>
  <si>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</si>
  <si>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</si>
  <si>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</si>
  <si>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</si>
  <si>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</si>
  <si>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</si>
  <si>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</si>
  <si>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</si>
  <si>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</si>
  <si>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</si>
  <si>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</si>
  <si>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</si>
  <si>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</si>
  <si>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</si>
  <si>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</si>
  <si>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</si>
  <si>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</si>
  <si>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</si>
  <si>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</si>
  <si>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</si>
  <si>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</si>
  <si>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</si>
  <si>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</si>
  <si>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</si>
  <si>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</si>
  <si>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</si>
  <si>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</si>
  <si>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</si>
  <si>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</si>
  <si>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</si>
  <si>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</si>
  <si>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</si>
  <si>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</si>
  <si>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</si>
  <si>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</si>
  <si>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</si>
  <si>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</si>
  <si>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</si>
  <si>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</si>
  <si>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</si>
  <si>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</si>
  <si>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</si>
  <si>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</si>
  <si>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</si>
  <si>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</si>
  <si>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</si>
  <si>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</si>
  <si>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</si>
  <si>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</si>
  <si>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</si>
  <si>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</si>
  <si>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</si>
  <si>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</si>
  <si>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</si>
  <si>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</si>
  <si>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</si>
  <si>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</si>
  <si>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</si>
  <si>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</si>
  <si>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</si>
  <si>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</si>
  <si>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</si>
  <si>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</si>
  <si>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</si>
  <si>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</si>
  <si>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</si>
  <si>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</si>
  <si>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</si>
  <si>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</si>
  <si>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</si>
  <si>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</si>
  <si>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</si>
  <si>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</si>
  <si>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</si>
  <si>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</si>
  <si>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</si>
  <si>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</si>
  <si>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</si>
  <si>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</si>
  <si>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</si>
  <si>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</si>
  <si>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</si>
  <si>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</si>
  <si>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</si>
  <si>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</si>
  <si>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</si>
  <si>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</si>
  <si>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</si>
  <si>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</si>
  <si>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</si>
  <si>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</si>
  <si>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</si>
  <si>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</si>
  <si>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</si>
  <si>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</si>
  <si>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</si>
  <si>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</si>
  <si>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</si>
  <si>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</si>
  <si>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</si>
  <si>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</si>
  <si>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</si>
  <si>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</si>
  <si>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</si>
  <si>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</si>
  <si>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</si>
  <si>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</si>
  <si>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</si>
  <si>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</si>
  <si>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</si>
  <si>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</si>
  <si>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</si>
  <si>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</si>
  <si>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</si>
  <si>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</si>
  <si>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</si>
  <si>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</si>
  <si>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</si>
  <si>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</si>
  <si>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</si>
  <si>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</si>
  <si>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</si>
  <si>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</si>
  <si>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</si>
  <si>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</si>
  <si>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</si>
  <si>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</si>
  <si>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</si>
  <si>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</si>
  <si>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</si>
  <si>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</si>
  <si>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</si>
  <si>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</si>
  <si>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</si>
  <si>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</si>
  <si>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</si>
  <si>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</si>
  <si>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</si>
  <si>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</si>
  <si>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</si>
  <si>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</si>
  <si>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</si>
  <si>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</si>
  <si>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</si>
  <si>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</si>
  <si>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</si>
  <si>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</si>
  <si>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</si>
  <si>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</si>
  <si>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</si>
  <si>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</si>
  <si>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</si>
  <si>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</si>
  <si>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</si>
  <si>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</si>
  <si>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</si>
  <si>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</si>
  <si>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</si>
  <si>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</si>
  <si>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</si>
  <si>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</si>
  <si>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</si>
  <si>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</si>
  <si>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</si>
  <si>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</si>
  <si>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</si>
  <si>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</si>
  <si>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</si>
  <si>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</si>
  <si>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</si>
  <si>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</si>
  <si>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</si>
  <si>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</si>
  <si>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</si>
  <si>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</si>
  <si>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</si>
  <si>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</si>
  <si>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</si>
  <si>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</si>
  <si>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</si>
  <si>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</si>
  <si>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</si>
  <si>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</si>
  <si>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</si>
  <si>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</si>
  <si>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</si>
  <si>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</si>
  <si>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</si>
  <si>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</si>
  <si>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</si>
  <si>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</si>
  <si>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</si>
  <si>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</si>
  <si>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</si>
  <si>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</si>
  <si>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</si>
  <si>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</si>
  <si>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</si>
  <si>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</si>
  <si>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</si>
  <si>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</si>
  <si>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</si>
  <si>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</si>
  <si>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</si>
  <si>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</si>
  <si>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</si>
  <si>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</si>
  <si>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</si>
  <si>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</si>
  <si>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</si>
  <si>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</si>
  <si>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</si>
  <si>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</si>
  <si>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</si>
  <si>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</si>
  <si>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</si>
  <si>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</si>
  <si>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</si>
  <si>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</si>
  <si>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</si>
  <si>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</si>
  <si>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</si>
  <si>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</si>
  <si>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</si>
  <si>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</si>
  <si>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</si>
  <si>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</si>
  <si>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</si>
  <si>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</si>
  <si>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</si>
  <si>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</si>
  <si>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</si>
  <si>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</si>
  <si>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</si>
  <si>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</si>
  <si>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</si>
  <si>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</si>
  <si>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</si>
  <si>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</si>
  <si>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</si>
  <si>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</si>
  <si>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</si>
  <si>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</si>
  <si>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</si>
  <si>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</si>
  <si>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</si>
  <si>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</si>
  <si>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</si>
  <si>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</si>
  <si>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</si>
  <si>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</si>
  <si>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</si>
  <si>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</si>
  <si>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</si>
  <si>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</si>
  <si>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</si>
  <si>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</si>
  <si>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</si>
  <si>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</si>
  <si>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</si>
  <si>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</si>
  <si>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</si>
  <si>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</si>
  <si>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</si>
  <si>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</si>
  <si>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</si>
  <si>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</si>
  <si>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</si>
  <si>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</si>
  <si>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</si>
  <si>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</si>
  <si>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</si>
  <si>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</si>
  <si>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</si>
  <si>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</si>
  <si>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</si>
  <si>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</si>
  <si>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</si>
  <si>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</si>
  <si>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</si>
  <si>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</si>
  <si>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</si>
  <si>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</si>
  <si>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</si>
  <si>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</si>
  <si>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</si>
  <si>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</si>
  <si>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</si>
  <si>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</si>
  <si>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</si>
  <si>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</si>
  <si>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</si>
  <si>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</si>
  <si>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</si>
  <si>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</si>
  <si>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</si>
  <si>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</si>
  <si>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</si>
  <si>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</si>
  <si>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</si>
  <si>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</si>
  <si>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</si>
  <si>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</si>
  <si>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</si>
  <si>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</si>
  <si>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</si>
  <si>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</si>
  <si>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</si>
  <si>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</si>
  <si>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</si>
  <si>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</si>
  <si>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</si>
  <si>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</si>
  <si>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</si>
  <si>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</si>
  <si>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</si>
  <si>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</si>
  <si>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</si>
  <si>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</si>
  <si>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</si>
  <si>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</si>
  <si>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</si>
  <si>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</si>
  <si>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</si>
  <si>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</si>
  <si>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</si>
  <si>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</si>
  <si>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</si>
  <si>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</si>
  <si>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</si>
  <si>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</si>
  <si>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</si>
  <si>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</si>
  <si>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</si>
  <si>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</si>
  <si>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</si>
  <si>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</si>
  <si>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</si>
  <si>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</si>
  <si>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</si>
  <si>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</si>
  <si>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</si>
  <si>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</si>
  <si>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</si>
  <si>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</si>
  <si>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</si>
  <si>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</si>
  <si>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</si>
  <si>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</si>
  <si>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</si>
  <si>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</si>
  <si>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</si>
  <si>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</si>
  <si>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</si>
  <si>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</si>
  <si>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</si>
  <si>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</si>
  <si>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</si>
  <si>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</si>
  <si>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</si>
  <si>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</si>
  <si>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</si>
  <si>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</si>
  <si>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</si>
  <si>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</si>
  <si>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</si>
  <si>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</si>
  <si>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</si>
  <si>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</si>
  <si>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</si>
  <si>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</si>
  <si>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</si>
  <si>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</si>
  <si>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</si>
  <si>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</si>
  <si>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</si>
  <si>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</si>
  <si>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</si>
  <si>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</si>
  <si>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</si>
  <si>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</si>
  <si>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</si>
  <si>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</si>
  <si>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</si>
  <si>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</si>
  <si>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</si>
  <si>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</si>
  <si>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</si>
  <si>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</si>
  <si>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</si>
  <si>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</si>
  <si>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</si>
  <si>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</si>
  <si>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</si>
  <si>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</si>
  <si>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</si>
  <si>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</si>
  <si>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</si>
  <si>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</si>
  <si>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</si>
  <si>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</si>
  <si>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</si>
  <si>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</si>
  <si>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</si>
  <si>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</si>
  <si>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</si>
  <si>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</si>
  <si>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</si>
  <si>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</si>
  <si>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</si>
  <si>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</si>
  <si>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</si>
  <si>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</si>
  <si>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</si>
  <si>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</si>
  <si>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</si>
  <si>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</si>
  <si>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</si>
  <si>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</si>
  <si>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</si>
  <si>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</si>
  <si>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</si>
  <si>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</si>
  <si>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</si>
  <si>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</si>
  <si>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</si>
  <si>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</si>
  <si>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</si>
  <si>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</si>
  <si>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</si>
  <si>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</si>
  <si>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</si>
  <si>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</si>
  <si>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</si>
  <si>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</si>
  <si>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</si>
  <si>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</si>
  <si>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</si>
  <si>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</si>
  <si>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</si>
  <si>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</si>
  <si>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</si>
  <si>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</si>
  <si>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</si>
  <si>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</si>
  <si>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</si>
  <si>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</si>
  <si>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</si>
  <si>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</si>
  <si>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</si>
  <si>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</si>
  <si>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</si>
  <si>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</si>
  <si>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</si>
  <si>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</si>
  <si>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</si>
  <si>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</si>
  <si>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</si>
  <si>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</si>
  <si>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</si>
  <si>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</si>
  <si>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</si>
  <si>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</si>
  <si>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</si>
  <si>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</si>
  <si>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</si>
  <si>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</si>
  <si>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</si>
  <si>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</si>
  <si>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</si>
  <si>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</si>
  <si>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</si>
  <si>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</si>
  <si>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</si>
  <si>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</si>
  <si>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</si>
  <si>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</si>
  <si>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</si>
  <si>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</si>
  <si>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</si>
  <si>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</si>
  <si>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</si>
  <si>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</si>
  <si>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</si>
  <si>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</si>
  <si>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</si>
  <si>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</si>
  <si>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</si>
  <si>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</si>
  <si>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</si>
  <si>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</si>
  <si>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</si>
  <si>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</si>
  <si>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</si>
  <si>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</si>
  <si>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</si>
  <si>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</si>
  <si>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</si>
  <si>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</si>
  <si>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</si>
  <si>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</si>
  <si>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</si>
  <si>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</si>
  <si>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</si>
  <si>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</si>
  <si>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</si>
  <si>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</si>
  <si>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</si>
  <si>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</si>
  <si>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</si>
  <si>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</si>
  <si>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</si>
  <si>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</si>
  <si>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</si>
  <si>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</si>
  <si>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</si>
  <si>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</si>
  <si>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</si>
  <si>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</si>
  <si>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</si>
  <si>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</si>
  <si>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</si>
  <si>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</si>
  <si>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</si>
  <si>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</si>
  <si>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</si>
  <si>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</si>
  <si>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</si>
  <si>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</si>
  <si>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</si>
  <si>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</si>
  <si>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</si>
  <si>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</si>
  <si>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</si>
  <si>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</si>
  <si>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</si>
  <si>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</si>
  <si>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</si>
  <si>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</si>
  <si>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</si>
  <si>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</si>
  <si>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</si>
  <si>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</si>
  <si>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</si>
  <si>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</si>
  <si>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</si>
  <si>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</si>
  <si>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</si>
  <si>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</si>
  <si>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</si>
  <si>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</si>
  <si>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</si>
  <si>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</si>
  <si>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</si>
  <si>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</si>
  <si>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</si>
  <si>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</si>
  <si>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</si>
  <si>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</si>
  <si>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</si>
  <si>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</si>
  <si>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</si>
  <si>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</si>
  <si>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</si>
  <si>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</si>
  <si>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</si>
  <si>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</si>
  <si>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</si>
  <si>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</si>
  <si>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</si>
  <si>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</si>
  <si>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</si>
  <si>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</si>
  <si>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</si>
  <si>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</si>
  <si>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</si>
  <si>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</si>
  <si>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</si>
  <si>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</si>
  <si>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</si>
  <si>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</si>
  <si>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</si>
  <si>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</si>
  <si>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</si>
  <si>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</si>
  <si>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</si>
  <si>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</si>
  <si>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</si>
  <si>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</si>
  <si>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</si>
  <si>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</si>
  <si>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</si>
  <si>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</si>
  <si>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</si>
  <si>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</si>
  <si>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</si>
  <si>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</si>
  <si>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</si>
  <si>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</si>
  <si>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</si>
  <si>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</si>
  <si>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</si>
  <si>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</si>
  <si>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</si>
  <si>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</si>
  <si>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</si>
  <si>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</si>
  <si>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</si>
  <si>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</si>
  <si>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</si>
  <si>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</si>
  <si>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</si>
  <si>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</si>
  <si>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</si>
  <si>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</si>
  <si>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</si>
  <si>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</si>
  <si>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</si>
  <si>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</si>
  <si>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</si>
  <si>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</si>
  <si>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</si>
  <si>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</si>
  <si>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</si>
  <si>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</si>
  <si>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</si>
  <si>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</si>
  <si>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</si>
  <si>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</si>
  <si>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</si>
  <si>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</si>
  <si>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</si>
  <si>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</si>
  <si>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</si>
  <si>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</si>
  <si>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</si>
  <si>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</si>
  <si>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</si>
  <si>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</si>
  <si>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</si>
  <si>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</si>
  <si>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</si>
  <si>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</si>
  <si>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</si>
  <si>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</si>
  <si>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</si>
  <si>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</si>
  <si>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</si>
  <si>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</si>
  <si>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</si>
  <si>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</si>
  <si>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</si>
  <si>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</si>
  <si>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</si>
  <si>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</si>
  <si>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</si>
  <si>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</si>
  <si>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</si>
  <si>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</si>
  <si>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</si>
  <si>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</si>
  <si>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</si>
  <si>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</si>
  <si>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</si>
  <si>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</si>
  <si>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</si>
  <si>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</si>
  <si>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</si>
  <si>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</si>
  <si>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</si>
  <si>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</si>
  <si>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</si>
  <si>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</si>
  <si>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</si>
  <si>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</si>
  <si>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</si>
  <si>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</si>
  <si>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</si>
  <si>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</si>
  <si>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</si>
  <si>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</si>
  <si>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</si>
  <si>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</si>
  <si>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</si>
  <si>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</si>
  <si>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</si>
  <si>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</si>
  <si>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</si>
  <si>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</si>
  <si>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</si>
  <si>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</si>
  <si>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</si>
  <si>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</si>
  <si>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</si>
  <si>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</si>
  <si>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</si>
  <si>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</si>
  <si>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</si>
  <si>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</si>
  <si>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</si>
  <si>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</si>
  <si>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</si>
  <si>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</si>
  <si>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</si>
  <si>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</si>
  <si>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</si>
  <si>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</si>
  <si>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</si>
  <si>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</si>
  <si>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</si>
  <si>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</si>
  <si>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</si>
  <si>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</si>
  <si>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</si>
  <si>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</si>
  <si>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</si>
  <si>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</si>
  <si>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</si>
  <si>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</si>
  <si>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</si>
  <si>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</si>
  <si>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</si>
  <si>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</si>
  <si>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</si>
  <si>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</si>
  <si>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</si>
  <si>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</si>
  <si>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</si>
  <si>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</si>
  <si>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</si>
  <si>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</si>
  <si>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</si>
  <si>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</si>
  <si>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</si>
  <si>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</si>
  <si>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</si>
  <si>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</si>
  <si>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</si>
  <si>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</si>
  <si>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</si>
  <si>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</si>
  <si>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</si>
  <si>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</si>
  <si>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</si>
  <si>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</si>
  <si>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</si>
  <si>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</si>
  <si>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</si>
  <si>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</si>
  <si>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</si>
  <si>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</si>
  <si>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</si>
  <si>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</si>
  <si>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</si>
  <si>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</si>
  <si>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</si>
  <si>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</si>
  <si>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</si>
  <si>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</si>
  <si>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</si>
  <si>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</si>
  <si>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</si>
  <si>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</si>
  <si>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</si>
  <si>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</si>
  <si>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</si>
  <si>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</si>
  <si>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</si>
  <si>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</si>
  <si>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</si>
  <si>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</si>
  <si>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</si>
  <si>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</si>
  <si>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</si>
  <si>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</si>
  <si>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</si>
  <si>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</si>
  <si>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</si>
  <si>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</si>
  <si>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</si>
  <si>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</si>
  <si>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</si>
  <si>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</si>
  <si>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</si>
  <si>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</si>
  <si>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</si>
  <si>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</si>
  <si>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</si>
  <si>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</si>
  <si>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</si>
  <si>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</si>
  <si>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</si>
  <si>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</si>
  <si>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</si>
  <si>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</si>
  <si>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</si>
  <si>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</si>
  <si>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</si>
  <si>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</si>
  <si>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</si>
  <si>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</si>
  <si>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</si>
  <si>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</si>
  <si>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</si>
  <si>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</si>
  <si>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</si>
  <si>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</si>
  <si>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</si>
  <si>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</si>
  <si>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</si>
  <si>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</si>
  <si>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</si>
  <si>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</si>
  <si>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</si>
  <si>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</si>
  <si>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</si>
  <si>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</si>
  <si>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</si>
  <si>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</si>
  <si>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</si>
  <si>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</si>
  <si>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</si>
  <si>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</si>
  <si>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</si>
  <si>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</si>
  <si>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</si>
  <si>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</si>
  <si>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</si>
  <si>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</si>
  <si>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</si>
  <si>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</si>
  <si>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</si>
  <si>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</si>
  <si>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</si>
  <si>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</si>
  <si>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</si>
  <si>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</si>
  <si>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</si>
  <si>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</si>
  <si>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</si>
  <si>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</si>
  <si>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</si>
  <si>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</si>
  <si>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</si>
  <si>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</si>
  <si>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</si>
  <si>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</si>
  <si>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</si>
  <si>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</si>
  <si>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</si>
  <si>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</si>
  <si>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</si>
  <si>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</si>
  <si>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</si>
  <si>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</si>
  <si>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</si>
  <si>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</si>
  <si>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</si>
  <si>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</si>
  <si>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</si>
  <si>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</si>
  <si>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</si>
  <si>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</si>
  <si>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</si>
  <si>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</si>
  <si>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</si>
  <si>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</si>
  <si>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</si>
  <si>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</si>
  <si>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</si>
  <si>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</si>
  <si>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</si>
  <si>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</si>
  <si>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</si>
  <si>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</si>
  <si>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</si>
  <si>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</si>
  <si>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</si>
  <si>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</si>
  <si>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</si>
  <si>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</si>
  <si>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</si>
  <si>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</si>
  <si>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</si>
  <si>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</si>
  <si>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</si>
  <si>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</si>
  <si>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</si>
  <si>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</si>
  <si>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</si>
  <si>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</si>
  <si>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</si>
  <si>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</si>
  <si>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</si>
  <si>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</si>
  <si>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</si>
  <si>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</si>
  <si>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</si>
  <si>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</si>
  <si>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</si>
  <si>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</si>
  <si>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</si>
  <si>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</si>
  <si>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</si>
  <si>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</si>
  <si>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</si>
  <si>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</si>
  <si>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</si>
  <si>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</si>
  <si>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</si>
  <si>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</si>
  <si>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</si>
  <si>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</si>
  <si>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</si>
  <si>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</si>
  <si>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</si>
  <si>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</si>
  <si>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</si>
  <si>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</si>
  <si>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</si>
  <si>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</si>
  <si>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</si>
  <si>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</si>
  <si>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</si>
  <si>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</si>
  <si>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</si>
  <si>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</si>
  <si>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</si>
  <si>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</si>
  <si>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</si>
  <si>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</si>
  <si>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</si>
  <si>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</si>
  <si>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</si>
  <si>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</si>
  <si>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</si>
  <si>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</si>
  <si>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</si>
  <si>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</si>
  <si>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</si>
  <si>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</si>
  <si>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</si>
  <si>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</si>
  <si>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</si>
  <si>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</si>
  <si>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</si>
  <si>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</si>
  <si>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</si>
  <si>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</si>
  <si>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</si>
  <si>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</si>
  <si>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</si>
  <si>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</si>
  <si>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</si>
  <si>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</si>
  <si>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</si>
  <si>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</si>
  <si>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</si>
  <si>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</si>
  <si>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</si>
  <si>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</si>
  <si>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</si>
  <si>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</si>
  <si>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</si>
  <si>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</si>
  <si>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</si>
  <si>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</si>
  <si>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</si>
  <si>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</si>
  <si>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</si>
  <si>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</si>
  <si>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</si>
  <si>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</si>
  <si>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</si>
  <si>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</si>
  <si>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</si>
  <si>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</si>
  <si>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</si>
  <si>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</si>
  <si>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</si>
  <si>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</si>
  <si>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</si>
  <si>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</si>
  <si>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</si>
  <si>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</si>
  <si>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</si>
  <si>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</si>
  <si>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</si>
  <si>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</si>
  <si>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</si>
  <si>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</si>
  <si>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</si>
  <si>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</si>
  <si>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</si>
  <si>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</si>
  <si>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</si>
  <si>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</si>
  <si>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</si>
  <si>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</si>
  <si>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</si>
  <si>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</si>
  <si>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</si>
  <si>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</si>
  <si>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</si>
  <si>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</si>
  <si>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</si>
  <si>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</si>
  <si>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</si>
  <si>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</si>
  <si>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</si>
  <si>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</si>
  <si>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</si>
  <si>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</si>
  <si>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</si>
  <si>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</si>
  <si>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</si>
  <si>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</si>
  <si>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</si>
  <si>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</si>
  <si>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</si>
  <si>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</si>
  <si>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</si>
  <si>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</si>
  <si>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</si>
  <si>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</si>
  <si>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</si>
  <si>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</si>
  <si>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</si>
  <si>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</si>
  <si>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</si>
  <si>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</si>
  <si>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</si>
  <si>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</si>
  <si>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</si>
  <si>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</si>
  <si>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</si>
  <si>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</si>
  <si>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</si>
  <si>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</si>
  <si>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</si>
  <si>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</si>
  <si>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</si>
  <si>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</si>
  <si>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</si>
  <si>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</si>
  <si>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</si>
  <si>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</si>
  <si>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</si>
  <si>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</si>
  <si>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</si>
  <si>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</si>
  <si>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</si>
  <si>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</si>
  <si>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</si>
  <si>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</si>
  <si>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</si>
  <si>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</si>
  <si>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</si>
  <si>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</si>
  <si>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</si>
  <si>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</si>
  <si>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</si>
  <si>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</si>
  <si>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</si>
  <si>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</si>
  <si>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</si>
  <si>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</si>
  <si>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</si>
  <si>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</si>
  <si>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</si>
  <si>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</si>
  <si>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</si>
  <si>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</si>
  <si>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</si>
  <si>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</si>
  <si>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</si>
  <si>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</si>
  <si>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</si>
  <si>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</si>
  <si>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</si>
  <si>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</si>
  <si>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</si>
  <si>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</si>
  <si>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</si>
  <si>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</si>
  <si>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</si>
  <si>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</si>
  <si>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</si>
  <si>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</si>
  <si>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</si>
  <si>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</si>
  <si>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</si>
  <si>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</si>
  <si>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</si>
  <si>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</si>
  <si>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</si>
  <si>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</si>
  <si>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</si>
  <si>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</si>
  <si>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</si>
  <si>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</si>
  <si>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</si>
  <si>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</si>
  <si>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</si>
  <si>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</si>
  <si>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</si>
  <si>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</si>
  <si>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</si>
  <si>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</si>
  <si>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</si>
  <si>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</si>
  <si>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</si>
  <si>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</si>
  <si>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</si>
  <si>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</si>
  <si>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</si>
  <si>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</si>
  <si>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</si>
  <si>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</si>
  <si>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</si>
  <si>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</si>
  <si>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</si>
  <si>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</si>
  <si>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</si>
  <si>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</si>
  <si>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</si>
  <si>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</si>
  <si>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</si>
  <si>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</si>
  <si>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</si>
  <si>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</si>
  <si>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</si>
  <si>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</si>
  <si>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</si>
  <si>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</si>
  <si>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</si>
  <si>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</si>
  <si>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</si>
  <si>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</si>
  <si>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</si>
  <si>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</si>
  <si>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</si>
  <si>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</si>
  <si>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</si>
  <si>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</si>
  <si>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</si>
  <si>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</si>
  <si>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</si>
  <si>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</si>
  <si>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</si>
  <si>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</si>
  <si>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</si>
  <si>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</si>
  <si>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</si>
  <si>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</si>
  <si>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</si>
  <si>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</si>
  <si>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</si>
  <si>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</si>
  <si>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</si>
  <si>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</si>
  <si>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</si>
  <si>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</si>
  <si>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</si>
  <si>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</si>
  <si>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</si>
  <si>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</si>
  <si>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</si>
  <si>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</si>
  <si>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</si>
  <si>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</si>
  <si>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</si>
  <si>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</si>
  <si>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</si>
  <si>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</si>
  <si>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</si>
  <si>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</si>
  <si>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</si>
  <si>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</si>
  <si>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</si>
  <si>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</si>
  <si>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</si>
  <si>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</si>
  <si>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</si>
  <si>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</si>
  <si>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</si>
  <si>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</si>
  <si>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</si>
  <si>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</si>
  <si>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</si>
  <si>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</si>
  <si>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</si>
  <si>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</si>
  <si>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</si>
  <si>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</si>
  <si>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</si>
  <si>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</si>
  <si>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</si>
  <si>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</si>
  <si>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</si>
  <si>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</si>
  <si>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</si>
  <si>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</si>
  <si>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</si>
  <si>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</si>
  <si>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</si>
  <si>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</si>
  <si>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</si>
  <si>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</si>
  <si>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</si>
  <si>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</si>
  <si>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</si>
  <si>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</si>
  <si>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</si>
  <si>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</si>
  <si>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</si>
  <si>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</si>
  <si>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</si>
  <si>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</si>
  <si>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</si>
  <si>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</si>
  <si>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</si>
  <si>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</si>
  <si>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</si>
  <si>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</si>
  <si>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</si>
  <si>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</si>
  <si>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</si>
  <si>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</si>
  <si>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</si>
  <si>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</si>
  <si>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</si>
  <si>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</si>
  <si>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</si>
  <si>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</si>
  <si>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</si>
  <si>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</si>
  <si>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</si>
  <si>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</si>
  <si>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</si>
  <si>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</si>
  <si>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</si>
  <si>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</si>
  <si>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</si>
  <si>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</si>
  <si>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</si>
  <si>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</si>
  <si>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</si>
  <si>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</si>
  <si>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</si>
  <si>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</si>
  <si>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</si>
  <si>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</si>
  <si>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</si>
  <si>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</si>
  <si>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</si>
  <si>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</si>
  <si>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</si>
  <si>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</si>
  <si>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</si>
  <si>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</si>
  <si>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</si>
  <si>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</si>
  <si>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</si>
  <si>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</si>
  <si>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</si>
  <si>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</si>
  <si>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</si>
  <si>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</si>
  <si>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</si>
  <si>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</si>
  <si>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</si>
  <si>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</si>
  <si>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</si>
  <si>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</si>
  <si>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</si>
  <si>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</si>
  <si>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</si>
  <si>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</si>
  <si>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</si>
  <si>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</si>
  <si>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</si>
  <si>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</si>
  <si>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</si>
  <si>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</si>
  <si>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</si>
  <si>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</si>
  <si>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</si>
  <si>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</si>
  <si>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</si>
  <si>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</si>
  <si>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</si>
  <si>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</si>
  <si>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</si>
  <si>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</si>
  <si>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</si>
  <si>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</si>
  <si>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</si>
  <si>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</si>
  <si>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</si>
  <si>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</si>
  <si>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</si>
  <si>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</si>
  <si>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</si>
  <si>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</si>
  <si>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</si>
  <si>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</si>
  <si>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</si>
  <si>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</si>
  <si>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</si>
  <si>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</si>
  <si>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</si>
  <si>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</si>
  <si>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</si>
  <si>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</si>
  <si>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</si>
  <si>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</si>
  <si>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</si>
  <si>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</si>
  <si>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</si>
  <si>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</si>
  <si>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</si>
  <si>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</si>
  <si>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</si>
  <si>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</si>
  <si>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</si>
  <si>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</si>
  <si>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</si>
  <si>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</si>
  <si>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</si>
  <si>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</si>
  <si>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</si>
  <si>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</si>
  <si>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</si>
  <si>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</si>
  <si>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</si>
  <si>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</si>
  <si>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</si>
  <si>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</si>
  <si>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</si>
  <si>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</si>
  <si>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</si>
  <si>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</si>
  <si>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</si>
  <si>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</si>
  <si>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</si>
  <si>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</si>
  <si>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</si>
  <si>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</si>
  <si>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</si>
  <si>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</si>
  <si>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</si>
  <si>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</si>
  <si>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</si>
  <si>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</si>
  <si>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</si>
  <si>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</si>
  <si>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</si>
  <si>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</si>
  <si>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</si>
  <si>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</si>
  <si>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</si>
  <si>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</si>
  <si>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</si>
  <si>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</si>
  <si>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</si>
  <si>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</si>
  <si>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</si>
  <si>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</si>
  <si>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</si>
  <si>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</si>
  <si>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</si>
  <si>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</si>
  <si>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</si>
  <si>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</si>
  <si>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</si>
  <si>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</si>
  <si>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</si>
  <si>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</si>
  <si>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</si>
  <si>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</si>
  <si>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</si>
  <si>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</si>
  <si>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</si>
  <si>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</si>
  <si>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</si>
  <si>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</si>
  <si>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</si>
  <si>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</si>
  <si>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</si>
  <si>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</si>
  <si>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</si>
  <si>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</si>
  <si>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</si>
  <si>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</si>
  <si>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</si>
  <si>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</si>
  <si>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</si>
  <si>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</si>
  <si>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</si>
  <si>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</si>
  <si>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</si>
  <si>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</si>
  <si>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</si>
  <si>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</si>
  <si>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</si>
  <si>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</si>
  <si>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</si>
  <si>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</si>
  <si>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</si>
  <si>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</si>
  <si>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</si>
  <si>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</si>
  <si>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</si>
  <si>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</si>
  <si>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</si>
  <si>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</si>
  <si>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</si>
  <si>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</si>
  <si>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</si>
  <si>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</si>
  <si>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</si>
  <si>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</si>
  <si>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</si>
  <si>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</si>
  <si>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</si>
  <si>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</si>
  <si>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</si>
  <si>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</si>
  <si>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</si>
  <si>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</si>
  <si>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</si>
  <si>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</si>
  <si>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</si>
  <si>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</si>
  <si>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</si>
  <si>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</si>
  <si>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</si>
  <si>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</si>
  <si>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</si>
  <si>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</si>
  <si>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</si>
  <si>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</si>
  <si>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</si>
  <si>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</si>
  <si>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</si>
  <si>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</si>
  <si>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</si>
  <si>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</si>
  <si>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</si>
  <si>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</si>
  <si>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</si>
  <si>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</si>
  <si>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</si>
  <si>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</si>
  <si>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</si>
  <si>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</si>
  <si>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</si>
  <si>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</si>
  <si>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</si>
  <si>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</si>
  <si>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</si>
  <si>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</si>
  <si>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</si>
  <si>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</si>
  <si>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</si>
  <si>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</si>
  <si>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</si>
  <si>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</si>
  <si>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</si>
  <si>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</si>
  <si>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</si>
  <si>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</si>
  <si>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</si>
  <si>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</si>
  <si>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</si>
  <si>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</si>
  <si>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</si>
  <si>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</si>
  <si>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</si>
  <si>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</si>
  <si>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</si>
  <si>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</si>
  <si>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</si>
  <si>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</si>
  <si>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</si>
  <si>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</si>
  <si>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</si>
  <si>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</si>
  <si>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</si>
  <si>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</si>
  <si>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</si>
  <si>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</si>
  <si>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</si>
  <si>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</si>
  <si>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</si>
  <si>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</si>
  <si>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</si>
  <si>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</si>
  <si>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</si>
  <si>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</si>
  <si>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</si>
  <si>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</si>
  <si>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</si>
  <si>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</si>
  <si>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</si>
  <si>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</si>
  <si>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</si>
  <si>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</si>
  <si>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</si>
  <si>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</si>
  <si>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</si>
  <si>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</si>
  <si>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</si>
  <si>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</si>
  <si>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</si>
  <si>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</si>
  <si>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</si>
  <si>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</si>
  <si>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</si>
  <si>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</si>
  <si>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</si>
  <si>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</si>
  <si>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</si>
  <si>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</si>
  <si>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</si>
  <si>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</si>
  <si>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</si>
  <si>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</si>
  <si>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</si>
  <si>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</si>
  <si>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</si>
  <si>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</si>
  <si>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</si>
  <si>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</si>
  <si>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</si>
  <si>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</si>
  <si>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</si>
  <si>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</si>
  <si>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</si>
  <si>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</si>
  <si>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</si>
  <si>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</si>
  <si>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</si>
  <si>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</si>
  <si>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</si>
  <si>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</si>
  <si>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</si>
  <si>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</si>
  <si>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</si>
  <si>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</si>
  <si>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</si>
  <si>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</si>
  <si>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</si>
  <si>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</si>
  <si>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</si>
  <si>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</si>
  <si>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</si>
  <si>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</si>
  <si>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</si>
  <si>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</si>
  <si>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</si>
  <si>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</si>
  <si>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</si>
  <si>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</si>
  <si>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</si>
  <si>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</si>
  <si>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</si>
  <si>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</si>
  <si>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</si>
  <si>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</si>
  <si>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</si>
  <si>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</si>
  <si>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</si>
  <si>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</si>
  <si>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</si>
  <si>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</si>
  <si>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</si>
  <si>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</si>
  <si>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</si>
  <si>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</si>
  <si>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</si>
  <si>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</si>
  <si>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</si>
  <si>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</si>
  <si>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</si>
  <si>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</si>
  <si>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</si>
  <si>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</si>
  <si>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</si>
  <si>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</si>
  <si>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</si>
  <si>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</si>
  <si>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</si>
  <si>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</si>
  <si>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</si>
  <si>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</si>
  <si>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</si>
  <si>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</si>
  <si>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</si>
  <si>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</si>
  <si>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</si>
  <si>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</si>
  <si>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</si>
  <si>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</si>
  <si>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</si>
  <si>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</si>
  <si>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</si>
  <si>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</si>
  <si>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</si>
  <si>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</si>
  <si>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</si>
  <si>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</si>
  <si>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</si>
  <si>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</si>
  <si>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</si>
  <si>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</si>
  <si>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</si>
  <si>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</si>
  <si>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</si>
  <si>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</si>
  <si>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</si>
  <si>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</si>
  <si>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</si>
  <si>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</si>
  <si>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</si>
  <si>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</si>
  <si>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</si>
  <si>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</si>
  <si>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</si>
  <si>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</si>
  <si>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</si>
  <si>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</si>
  <si>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</si>
  <si>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</si>
  <si>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</si>
  <si>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</si>
  <si>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</si>
  <si>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</si>
  <si>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</si>
  <si>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</si>
  <si>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</si>
  <si>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</si>
  <si>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</si>
  <si>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</si>
  <si>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</si>
  <si>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</si>
  <si>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</si>
  <si>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</si>
  <si>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</si>
  <si>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</si>
  <si>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</si>
  <si>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</si>
  <si>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</si>
  <si>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</si>
  <si>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</si>
  <si>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</si>
  <si>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</si>
  <si>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</si>
  <si>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</si>
  <si>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</si>
  <si>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</si>
  <si>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</si>
  <si>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</si>
  <si>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</si>
  <si>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</si>
  <si>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</si>
  <si>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</si>
  <si>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</si>
  <si>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</si>
  <si>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</si>
  <si>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</si>
  <si>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</si>
  <si>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</si>
  <si>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</si>
  <si>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</si>
  <si>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</si>
  <si>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</si>
  <si>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</si>
  <si>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</si>
  <si>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</si>
  <si>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</si>
  <si>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</si>
  <si>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</si>
  <si>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</si>
  <si>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</si>
  <si>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</si>
  <si>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</si>
  <si>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</si>
  <si>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</si>
  <si>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</si>
  <si>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</si>
  <si>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</si>
  <si>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</si>
  <si>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</si>
  <si>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</si>
  <si>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</si>
  <si>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</si>
  <si>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</si>
  <si>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</si>
  <si>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</si>
  <si>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</si>
  <si>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</si>
  <si>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</si>
  <si>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</si>
  <si>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</si>
  <si>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</si>
  <si>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</si>
  <si>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</si>
  <si>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</si>
  <si>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</si>
  <si>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</si>
  <si>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</si>
  <si>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</si>
  <si>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</si>
  <si>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</si>
  <si>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</si>
  <si>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</si>
  <si>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</si>
  <si>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</si>
  <si>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</si>
  <si>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</si>
  <si>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</si>
  <si>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</si>
  <si>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</si>
  <si>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</si>
  <si>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</si>
  <si>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</si>
  <si>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</si>
  <si>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</si>
  <si>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</si>
  <si>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</si>
  <si>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</si>
  <si>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</si>
  <si>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</si>
  <si>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</si>
  <si>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</si>
  <si>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</si>
  <si>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</si>
  <si>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</si>
  <si>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</si>
  <si>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</si>
  <si>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</si>
  <si>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</si>
  <si>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</si>
  <si>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</si>
  <si>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</si>
  <si>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</si>
  <si>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</si>
  <si>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</si>
  <si>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</si>
  <si>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</si>
  <si>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</si>
  <si>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</si>
  <si>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</si>
  <si>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</si>
  <si>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</si>
  <si>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</si>
  <si>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</si>
  <si>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</si>
  <si>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</si>
  <si>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</si>
  <si>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</si>
  <si>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</si>
  <si>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</si>
  <si>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</si>
  <si>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</si>
  <si>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</si>
  <si>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</si>
  <si>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</si>
  <si>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</si>
  <si>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</si>
  <si>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</si>
  <si>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</si>
  <si>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</si>
  <si>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</si>
  <si>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</si>
  <si>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</si>
  <si>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</si>
  <si>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</si>
  <si>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</si>
  <si>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</si>
  <si>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</si>
  <si>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</si>
  <si>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</si>
  <si>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</si>
  <si>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</si>
  <si>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</si>
  <si>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</si>
  <si>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</si>
  <si>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</si>
  <si>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</si>
  <si>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</si>
  <si>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</si>
  <si>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</si>
  <si>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</si>
  <si>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</si>
  <si>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</si>
  <si>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</si>
  <si>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</si>
  <si>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</si>
  <si>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</si>
  <si>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</si>
  <si>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</si>
  <si>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</si>
  <si>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</si>
  <si>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</si>
  <si>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</si>
  <si>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</si>
  <si>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</si>
  <si>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</si>
  <si>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</si>
  <si>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</si>
  <si>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</si>
  <si>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</si>
  <si>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</si>
  <si>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</si>
  <si>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</si>
  <si>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</si>
  <si>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</si>
  <si>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</si>
  <si>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</si>
  <si>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</si>
  <si>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</si>
  <si>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</si>
  <si>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</si>
  <si>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</si>
  <si>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</si>
  <si>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</si>
  <si>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</si>
  <si>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</si>
  <si>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</si>
  <si>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</si>
  <si>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</si>
  <si>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</si>
  <si>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</si>
  <si>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</si>
  <si>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</si>
  <si>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</si>
  <si>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</si>
  <si>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</si>
  <si>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</si>
  <si>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</si>
  <si>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</si>
  <si>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</si>
  <si>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</si>
  <si>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</si>
  <si>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</si>
  <si>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</si>
  <si>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</si>
  <si>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</si>
  <si>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</si>
  <si>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</si>
  <si>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</si>
  <si>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</si>
  <si>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</si>
  <si>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</si>
  <si>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</si>
  <si>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</si>
  <si>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</si>
  <si>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</si>
  <si>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</si>
  <si>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</si>
  <si>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</si>
  <si>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</si>
  <si>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</si>
  <si>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</si>
  <si>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</si>
  <si>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</si>
  <si>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</si>
  <si>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</si>
  <si>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</si>
  <si>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</si>
  <si>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</si>
  <si>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</si>
  <si>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</si>
  <si>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</si>
  <si>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</si>
  <si>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</si>
  <si>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</si>
  <si>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</si>
  <si>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</si>
  <si>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</si>
  <si>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</si>
  <si>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</si>
  <si>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</si>
  <si>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</si>
  <si>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</si>
  <si>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</si>
  <si>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</si>
  <si>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</si>
  <si>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</si>
  <si>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</si>
  <si>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</si>
  <si>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</si>
  <si>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</si>
  <si>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</si>
  <si>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</si>
  <si>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</si>
  <si>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</si>
  <si>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</si>
  <si>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</si>
  <si>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</si>
  <si>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</si>
  <si>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</si>
  <si>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</si>
  <si>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</si>
  <si>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</si>
  <si>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</si>
  <si>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</si>
  <si>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</si>
  <si>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</si>
  <si>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</si>
  <si>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</si>
  <si>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</si>
  <si>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</si>
  <si>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</si>
  <si>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</si>
  <si>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</si>
  <si>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</si>
  <si>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</si>
  <si>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</si>
  <si>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</si>
  <si>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</si>
  <si>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</si>
  <si>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</si>
  <si>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</si>
  <si>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</si>
  <si>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</si>
  <si>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</si>
  <si>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</si>
  <si>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</si>
  <si>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</si>
  <si>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</si>
  <si>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</si>
  <si>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</si>
  <si>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</si>
  <si>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</si>
  <si>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</si>
  <si>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</si>
  <si>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</si>
  <si>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</si>
  <si>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</si>
  <si>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</si>
  <si>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</si>
  <si>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</si>
  <si>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</si>
  <si>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</si>
  <si>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</si>
  <si>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</si>
  <si>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</si>
  <si>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</si>
  <si>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</si>
  <si>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</si>
  <si>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</si>
  <si>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</si>
  <si>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</si>
  <si>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</si>
  <si>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</si>
  <si>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</si>
  <si>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</si>
  <si>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</si>
  <si>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</si>
  <si>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</si>
  <si>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</si>
  <si>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</si>
  <si>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</si>
  <si>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</si>
  <si>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</si>
  <si>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</si>
  <si>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</si>
  <si>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</si>
  <si>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</si>
  <si>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</si>
  <si>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</si>
  <si>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</si>
  <si>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</si>
  <si>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</si>
  <si>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</si>
  <si>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</si>
  <si>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</si>
  <si>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</si>
  <si>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</si>
  <si>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</si>
  <si>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</si>
  <si>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</si>
  <si>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</si>
  <si>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</si>
  <si>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</si>
  <si>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</si>
  <si>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</si>
  <si>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</si>
  <si>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</si>
  <si>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</si>
  <si>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</si>
  <si>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</si>
  <si>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</si>
  <si>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</si>
  <si>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</si>
  <si>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</si>
  <si>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</si>
  <si>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</si>
  <si>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</si>
  <si>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</si>
  <si>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</si>
  <si>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</si>
  <si>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</si>
  <si>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</si>
  <si>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</si>
  <si>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</si>
  <si>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</si>
  <si>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</si>
  <si>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</si>
  <si>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</si>
  <si>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</si>
  <si>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</si>
  <si>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</si>
  <si>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</si>
  <si>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</si>
  <si>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</si>
  <si>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</si>
  <si>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</si>
  <si>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</si>
  <si>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</si>
  <si>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</si>
  <si>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</si>
  <si>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</si>
  <si>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</si>
  <si>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</si>
  <si>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</si>
  <si>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</si>
  <si>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</si>
  <si>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</si>
  <si>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</si>
  <si>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</si>
  <si>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</si>
  <si>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</si>
  <si>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</si>
  <si>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</si>
  <si>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</si>
  <si>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</si>
  <si>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</si>
  <si>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</si>
  <si>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</si>
  <si>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</si>
  <si>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</si>
  <si>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</si>
  <si>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</si>
  <si>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</si>
  <si>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</si>
  <si>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</si>
  <si>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</si>
  <si>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</si>
  <si>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</si>
  <si>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</si>
  <si>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</si>
  <si>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</si>
  <si>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</si>
  <si>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</si>
  <si>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</si>
  <si>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</si>
  <si>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</si>
  <si>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</si>
  <si>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</si>
  <si>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</si>
  <si>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</si>
  <si>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</si>
  <si>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</si>
  <si>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</si>
  <si>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</si>
  <si>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</si>
  <si>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</si>
  <si>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</si>
  <si>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</si>
  <si>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</si>
  <si>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</si>
  <si>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</si>
  <si>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</si>
  <si>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</si>
  <si>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</si>
  <si>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</si>
  <si>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</si>
  <si>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</si>
  <si>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</si>
  <si>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</si>
  <si>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</si>
  <si>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</si>
  <si>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</si>
  <si>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</si>
  <si>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</si>
  <si>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</si>
  <si>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</si>
  <si>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</si>
  <si>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</si>
  <si>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</si>
  <si>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</si>
  <si>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</si>
  <si>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</si>
  <si>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</si>
  <si>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</si>
  <si>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</si>
  <si>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</si>
  <si>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</si>
  <si>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</si>
  <si>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</si>
  <si>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</si>
  <si>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</si>
  <si>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</si>
  <si>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</si>
  <si>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</si>
  <si>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</si>
  <si>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</si>
  <si>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</si>
  <si>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</si>
  <si>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</si>
  <si>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</si>
  <si>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</si>
  <si>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</si>
  <si>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</si>
  <si>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</si>
  <si>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</si>
  <si>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</si>
  <si>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</si>
  <si>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</si>
  <si>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</si>
  <si>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</si>
  <si>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</si>
  <si>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</si>
  <si>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</si>
  <si>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</si>
  <si>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</si>
  <si>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</si>
  <si>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</si>
  <si>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</si>
  <si>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</si>
  <si>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</si>
  <si>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</si>
  <si>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</si>
  <si>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</si>
  <si>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</si>
  <si>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</si>
  <si>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</si>
  <si>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</si>
  <si>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</si>
  <si>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</si>
  <si>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</si>
  <si>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</si>
  <si>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</si>
  <si>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</si>
  <si>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</si>
  <si>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</si>
  <si>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</si>
  <si>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</si>
  <si>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</si>
  <si>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</si>
  <si>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</si>
  <si>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</si>
  <si>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</si>
  <si>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</si>
  <si>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</si>
  <si>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</si>
  <si>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</si>
  <si>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</si>
  <si>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</si>
  <si>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</si>
  <si>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</si>
  <si>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</si>
  <si>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</si>
  <si>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</si>
  <si>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</si>
  <si>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</si>
  <si>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</si>
  <si>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</si>
  <si>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</si>
  <si>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</si>
  <si>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</si>
  <si>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</si>
  <si>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</si>
  <si>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</si>
  <si>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</si>
  <si>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</si>
  <si>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</si>
  <si>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</si>
  <si>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</si>
  <si>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</si>
  <si>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</si>
  <si>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</si>
  <si>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</si>
  <si>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</si>
  <si>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</si>
  <si>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</si>
  <si>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</si>
  <si>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</si>
  <si>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</si>
  <si>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</si>
  <si>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</si>
  <si>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</si>
  <si>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</si>
  <si>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</si>
  <si>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</si>
  <si>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</si>
  <si>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</si>
  <si>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</si>
  <si>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</si>
  <si>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</si>
  <si>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</si>
  <si>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</si>
  <si>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</si>
  <si>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</si>
  <si>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</si>
  <si>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</si>
  <si>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</si>
  <si>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</si>
  <si>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</si>
  <si>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</si>
  <si>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</si>
  <si>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</si>
  <si>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</si>
  <si>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</si>
  <si>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</si>
  <si>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</si>
  <si>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</si>
  <si>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</si>
  <si>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</si>
  <si>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</si>
  <si>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</si>
  <si>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</si>
  <si>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</si>
  <si>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</si>
  <si>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</si>
  <si>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</si>
  <si>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</si>
  <si>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</si>
  <si>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</si>
  <si>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</si>
  <si>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</si>
  <si>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</si>
  <si>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</si>
  <si>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</si>
  <si>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</si>
  <si>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</si>
  <si>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</si>
  <si>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</si>
  <si>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</si>
  <si>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</si>
  <si>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</si>
  <si>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</si>
  <si>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</si>
  <si>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</si>
  <si>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</si>
  <si>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</si>
  <si>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</si>
  <si>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</si>
  <si>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</si>
  <si>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</si>
  <si>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</si>
  <si>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</si>
  <si>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</si>
  <si>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</si>
  <si>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</si>
  <si>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</si>
  <si>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</si>
  <si>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</si>
  <si>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</si>
  <si>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</si>
  <si>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</si>
  <si>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</si>
  <si>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</si>
  <si>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</si>
  <si>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</si>
  <si>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</si>
  <si>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</si>
  <si>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</si>
  <si>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</si>
  <si>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</si>
  <si>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</si>
  <si>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</si>
  <si>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</si>
  <si>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</si>
  <si>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</si>
  <si>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</si>
  <si>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</si>
  <si>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</si>
  <si>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</si>
  <si>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</si>
  <si>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</si>
  <si>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</si>
  <si>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</si>
  <si>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</si>
  <si>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</si>
  <si>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</si>
  <si>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</si>
  <si>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</si>
  <si>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</si>
  <si>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</si>
  <si>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</si>
  <si>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</si>
  <si>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</si>
  <si>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</si>
  <si>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</si>
  <si>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</si>
  <si>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</si>
  <si>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</si>
  <si>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</si>
  <si>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</si>
  <si>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</si>
  <si>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</si>
  <si>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</si>
  <si>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</si>
  <si>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</si>
  <si>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</si>
  <si>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</si>
  <si>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</si>
  <si>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</si>
  <si>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</si>
  <si>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</si>
  <si>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</si>
  <si>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</si>
  <si>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</si>
  <si>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</si>
  <si>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</si>
  <si>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</si>
  <si>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</si>
  <si>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</si>
  <si>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</si>
  <si>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</si>
  <si>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</si>
  <si>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</si>
  <si>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</si>
  <si>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</si>
  <si>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</si>
  <si>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</si>
  <si>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</si>
  <si>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</si>
  <si>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</si>
  <si>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</si>
  <si>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</si>
  <si>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</si>
  <si>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</si>
  <si>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</si>
  <si>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</si>
  <si>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</si>
  <si>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</si>
  <si>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</si>
  <si>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</si>
  <si>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</si>
  <si>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</si>
  <si>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</si>
  <si>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</si>
  <si>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</si>
  <si>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</si>
  <si>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</si>
  <si>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</si>
  <si>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</si>
  <si>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</si>
  <si>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</si>
  <si>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</si>
  <si>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</si>
  <si>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</si>
  <si>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</si>
  <si>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</si>
  <si>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</si>
  <si>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</si>
  <si>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</si>
  <si>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</si>
  <si>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</si>
  <si>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</si>
  <si>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</si>
  <si>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</si>
  <si>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</si>
  <si>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</si>
  <si>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</si>
  <si>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</si>
  <si>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</si>
  <si>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</si>
  <si>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</si>
  <si>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</si>
  <si>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</si>
  <si>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</si>
  <si>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</si>
  <si>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</si>
  <si>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</si>
  <si>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</si>
  <si>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</si>
  <si>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</si>
  <si>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</si>
  <si>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</si>
  <si>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</si>
  <si>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</si>
  <si>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</si>
  <si>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</si>
  <si>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</si>
  <si>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</si>
  <si>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</si>
  <si>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</si>
  <si>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</si>
  <si>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</si>
  <si>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</si>
  <si>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</si>
  <si>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</si>
  <si>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</si>
  <si>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</si>
  <si>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</si>
  <si>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</si>
  <si>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</si>
  <si>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</si>
  <si>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</si>
  <si>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</si>
  <si>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</si>
  <si>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</si>
  <si>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</si>
  <si>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</si>
  <si>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</si>
  <si>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</si>
  <si>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</si>
  <si>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</si>
  <si>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</si>
  <si>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</si>
  <si>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</si>
  <si>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</si>
  <si>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</si>
  <si>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</si>
  <si>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</si>
  <si>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</si>
  <si>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</si>
  <si>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</si>
  <si>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</si>
  <si>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</si>
  <si>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</si>
  <si>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</si>
  <si>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</si>
  <si>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</si>
  <si>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</si>
  <si>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</si>
  <si>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</si>
  <si>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</si>
  <si>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</si>
  <si>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</si>
  <si>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</si>
  <si>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</si>
  <si>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</si>
  <si>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</si>
  <si>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</si>
  <si>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</si>
  <si>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</si>
  <si>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</si>
  <si>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</si>
  <si>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</si>
  <si>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</si>
  <si>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</si>
  <si>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</si>
  <si>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</si>
  <si>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</si>
  <si>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</si>
  <si>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</si>
  <si>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</si>
  <si>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</si>
  <si>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</si>
  <si>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</si>
  <si>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</si>
  <si>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</si>
  <si>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</si>
  <si>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</si>
  <si>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</si>
  <si>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</si>
  <si>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</si>
  <si>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</si>
  <si>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</si>
  <si>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</si>
  <si>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</si>
  <si>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</si>
  <si>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</si>
  <si>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</si>
  <si>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</si>
  <si>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</si>
  <si>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</si>
  <si>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</si>
  <si>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</si>
  <si>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</si>
  <si>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</si>
  <si>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</si>
  <si>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</si>
  <si>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</si>
  <si>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</si>
  <si>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</si>
  <si>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</si>
  <si>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</si>
  <si>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</si>
  <si>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</si>
  <si>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</si>
  <si>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</si>
  <si>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</si>
  <si>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</si>
  <si>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</si>
  <si>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</si>
  <si>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</si>
  <si>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</si>
  <si>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</si>
  <si>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</si>
  <si>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</si>
  <si>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</si>
  <si>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</si>
  <si>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</si>
  <si>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</si>
  <si>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</si>
  <si>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</si>
  <si>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</si>
  <si>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</si>
  <si>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</si>
  <si>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</si>
  <si>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</si>
  <si>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</si>
  <si>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</si>
  <si>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</si>
  <si>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</si>
  <si>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</si>
  <si>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</si>
  <si>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</si>
  <si>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</si>
  <si>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</si>
  <si>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</si>
  <si>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</si>
  <si>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</si>
  <si>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</si>
  <si>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</si>
  <si>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</si>
  <si>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</si>
  <si>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</si>
  <si>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</si>
  <si>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</si>
  <si>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</si>
  <si>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</si>
  <si>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</si>
  <si>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</si>
  <si>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</si>
  <si>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</si>
  <si>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</si>
  <si>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</si>
  <si>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</si>
  <si>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</si>
  <si>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</si>
  <si>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</si>
  <si>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</si>
  <si>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</si>
  <si>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</si>
  <si>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</si>
  <si>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</si>
  <si>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</si>
  <si>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</si>
  <si>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</si>
  <si>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</si>
  <si>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</si>
  <si>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</si>
  <si>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</si>
  <si>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</si>
  <si>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</si>
  <si>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</si>
  <si>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</si>
  <si>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</si>
  <si>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</si>
  <si>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</si>
  <si>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</si>
  <si>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</si>
  <si>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</si>
  <si>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</si>
  <si>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</si>
  <si>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</si>
  <si>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</si>
  <si>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</si>
  <si>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</si>
  <si>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</si>
  <si>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</si>
  <si>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</si>
  <si>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</si>
  <si>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</si>
  <si>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</si>
  <si>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</si>
  <si>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</si>
  <si>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</si>
  <si>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</si>
  <si>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</si>
  <si>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</si>
  <si>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</si>
  <si>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</si>
  <si>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</si>
  <si>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</si>
  <si>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</si>
  <si>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</si>
  <si>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</si>
  <si>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</si>
  <si>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</si>
  <si>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</si>
  <si>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</si>
  <si>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</si>
  <si>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</si>
  <si>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</si>
  <si>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</si>
  <si>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</si>
  <si>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</si>
  <si>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</si>
  <si>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</si>
  <si>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</si>
  <si>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</si>
  <si>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</si>
  <si>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</si>
  <si>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</si>
  <si>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</si>
  <si>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</si>
  <si>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</si>
  <si>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</si>
  <si>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</si>
  <si>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</si>
  <si>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</si>
  <si>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</si>
  <si>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</si>
  <si>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</si>
  <si>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</si>
  <si>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</si>
  <si>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</si>
  <si>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</si>
  <si>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</si>
  <si>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</si>
  <si>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</si>
  <si>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</si>
  <si>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</si>
  <si>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</si>
  <si>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</si>
  <si>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</si>
  <si>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</si>
  <si>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</si>
  <si>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</si>
  <si>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</si>
  <si>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</si>
  <si>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</si>
  <si>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</si>
  <si>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</si>
  <si>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</si>
  <si>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</si>
  <si>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</si>
  <si>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</si>
  <si>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</si>
  <si>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</si>
  <si>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</si>
  <si>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</si>
  <si>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</si>
  <si>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</si>
  <si>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</si>
  <si>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</si>
  <si>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</si>
  <si>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</si>
  <si>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</si>
  <si>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</si>
  <si>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</si>
  <si>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</si>
  <si>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</si>
  <si>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</si>
  <si>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</si>
  <si>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</si>
  <si>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</si>
  <si>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</si>
  <si>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</si>
  <si>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</si>
  <si>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</si>
  <si>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</si>
  <si>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</si>
  <si>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</si>
  <si>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</si>
  <si>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</si>
  <si>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</si>
  <si>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</si>
  <si>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</si>
  <si>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</si>
  <si>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</si>
  <si>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</si>
  <si>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</si>
  <si>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</si>
  <si>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</si>
  <si>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</si>
  <si>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</si>
  <si>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</si>
  <si>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</si>
  <si>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</si>
  <si>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</si>
  <si>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</si>
  <si>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</si>
  <si>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</si>
  <si>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</si>
  <si>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</si>
  <si>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</si>
  <si>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</si>
  <si>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</si>
  <si>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</si>
  <si>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</si>
  <si>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</si>
  <si>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</si>
  <si>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</si>
  <si>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</si>
  <si>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</si>
  <si>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</si>
  <si>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</si>
  <si>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</si>
  <si>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</si>
  <si>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</si>
  <si>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</si>
  <si>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</si>
  <si>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</si>
  <si>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</si>
  <si>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</si>
  <si>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</si>
  <si>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</si>
  <si>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</si>
  <si>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</si>
  <si>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</si>
  <si>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</si>
  <si>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</si>
  <si>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</si>
  <si>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</si>
  <si>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</si>
  <si>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</si>
  <si>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</si>
  <si>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</si>
  <si>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</si>
  <si>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</si>
  <si>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</si>
  <si>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</si>
  <si>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</si>
  <si>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</si>
  <si>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</si>
  <si>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</si>
  <si>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</si>
  <si>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</si>
  <si>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</si>
  <si>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</si>
  <si>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</si>
  <si>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</si>
  <si>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</si>
  <si>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</si>
  <si>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</si>
  <si>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</si>
  <si>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</si>
  <si>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</si>
  <si>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</si>
  <si>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</si>
  <si>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</si>
  <si>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</si>
  <si>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</si>
  <si>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</si>
  <si>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</si>
  <si>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</si>
  <si>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</si>
  <si>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</si>
  <si>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</si>
  <si>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</si>
  <si>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</si>
  <si>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</si>
  <si>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</si>
  <si>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</si>
  <si>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</si>
  <si>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</si>
  <si>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</si>
  <si>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</si>
  <si>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</si>
  <si>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</si>
  <si>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</si>
  <si>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</si>
  <si>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</si>
  <si>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</si>
  <si>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</si>
  <si>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</si>
  <si>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</si>
  <si>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</si>
  <si>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</si>
  <si>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</si>
  <si>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</si>
  <si>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</si>
  <si>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</si>
  <si>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</si>
  <si>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</si>
  <si>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</si>
  <si>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</si>
  <si>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</si>
  <si>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</si>
  <si>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</si>
  <si>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</si>
  <si>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</si>
  <si>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</si>
  <si>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</si>
  <si>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</si>
  <si>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</si>
  <si>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</si>
  <si>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</si>
  <si>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</si>
  <si>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</si>
  <si>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</si>
  <si>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</si>
  <si>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</si>
  <si>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</si>
  <si>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</si>
  <si>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</si>
  <si>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</si>
  <si>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</si>
  <si>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</si>
  <si>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</si>
  <si>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</si>
  <si>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</si>
  <si>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</si>
  <si>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</si>
  <si>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</si>
  <si>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</si>
  <si>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</si>
  <si>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</si>
  <si>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</si>
  <si>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</si>
  <si>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</si>
  <si>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</si>
  <si>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</si>
  <si>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</si>
  <si>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</si>
  <si>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</si>
  <si>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</si>
  <si>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</si>
  <si>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</si>
  <si>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</si>
  <si>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</si>
  <si>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</si>
  <si>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</si>
  <si>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</si>
  <si>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</si>
  <si>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</si>
  <si>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</si>
  <si>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</si>
  <si>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</si>
  <si>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</si>
  <si>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</si>
  <si>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</si>
  <si>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</si>
  <si>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</si>
  <si>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</si>
  <si>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</si>
  <si>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</si>
  <si>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</si>
  <si>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</si>
  <si>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</si>
  <si>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</si>
  <si>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</si>
  <si>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</si>
  <si>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</si>
  <si>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</si>
  <si>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</si>
  <si>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</si>
  <si>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</si>
  <si>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</si>
  <si>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</si>
  <si>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</si>
  <si>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</si>
  <si>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</si>
  <si>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</si>
  <si>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</si>
  <si>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</si>
  <si>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</si>
  <si>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</si>
  <si>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</si>
  <si>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</si>
  <si>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</si>
  <si>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</si>
  <si>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</si>
  <si>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</si>
  <si>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</si>
  <si>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</si>
  <si>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</si>
  <si>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</si>
  <si>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</si>
  <si>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</si>
  <si>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</si>
  <si>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</si>
  <si>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</si>
  <si>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</si>
  <si>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</si>
  <si>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</si>
  <si>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</si>
  <si>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</si>
  <si>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</si>
  <si>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</si>
  <si>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</si>
  <si>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</si>
  <si>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</si>
  <si>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</si>
  <si>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</si>
  <si>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</si>
  <si>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</si>
  <si>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</si>
  <si>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</si>
  <si>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</si>
  <si>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</si>
  <si>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</si>
  <si>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</si>
  <si>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</si>
  <si>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</si>
  <si>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</si>
  <si>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</si>
  <si>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</si>
  <si>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</si>
  <si>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</si>
  <si>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</si>
  <si>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</si>
  <si>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</si>
  <si>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</si>
  <si>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</si>
  <si>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</si>
  <si>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</si>
  <si>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</si>
  <si>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</si>
  <si>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</si>
  <si>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</si>
  <si>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</si>
  <si>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</si>
  <si>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</si>
  <si>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</si>
  <si>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</si>
  <si>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</si>
  <si>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</si>
  <si>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</si>
  <si>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</si>
  <si>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</si>
  <si>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</si>
  <si>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</si>
  <si>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</si>
  <si>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</si>
  <si>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</si>
  <si>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</si>
  <si>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</si>
  <si>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</si>
  <si>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</si>
  <si>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</si>
  <si>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</si>
  <si>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</si>
  <si>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</si>
  <si>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</si>
  <si>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</si>
  <si>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</si>
  <si>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</si>
  <si>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</si>
  <si>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</si>
  <si>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</si>
  <si>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</si>
  <si>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</si>
  <si>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</si>
  <si>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</si>
  <si>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</si>
  <si>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</si>
  <si>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</si>
  <si>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</si>
  <si>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</si>
  <si>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</si>
  <si>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</si>
  <si>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</si>
  <si>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</si>
  <si>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</si>
  <si>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</si>
  <si>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</si>
  <si>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</si>
  <si>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</si>
  <si>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</si>
  <si>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</si>
  <si>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</si>
  <si>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</si>
  <si>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</si>
  <si>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</si>
  <si>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</si>
  <si>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</si>
  <si>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</si>
  <si>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</si>
  <si>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</si>
  <si>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</si>
  <si>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</si>
  <si>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</si>
  <si>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</si>
  <si>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</si>
  <si>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</si>
  <si>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</si>
  <si>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</si>
  <si>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</si>
  <si>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</si>
  <si>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</si>
  <si>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</si>
  <si>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</si>
  <si>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</si>
  <si>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</si>
  <si>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</si>
  <si>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</si>
  <si>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</si>
  <si>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</si>
  <si>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</si>
  <si>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</si>
  <si>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</si>
  <si>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</si>
  <si>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</si>
  <si>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</si>
  <si>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</si>
  <si>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</si>
  <si>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</si>
  <si>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</si>
  <si>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</si>
  <si>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</si>
  <si>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</si>
  <si>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</si>
  <si>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</si>
  <si>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</si>
  <si>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</si>
  <si>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</si>
  <si>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</si>
  <si>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</si>
  <si>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</si>
  <si>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</si>
  <si>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</si>
  <si>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</si>
  <si>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</si>
  <si>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</si>
  <si>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</si>
  <si>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</si>
  <si>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</si>
  <si>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</si>
  <si>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</si>
  <si>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</si>
  <si>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</si>
  <si>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</si>
  <si>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</si>
  <si>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</si>
  <si>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</si>
  <si>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</si>
  <si>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</si>
  <si>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</si>
  <si>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</si>
  <si>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</si>
  <si>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</si>
  <si>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</si>
  <si>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</si>
  <si>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</si>
  <si>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</si>
  <si>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</si>
  <si>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</si>
  <si>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</si>
  <si>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</si>
  <si>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</si>
  <si>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</si>
  <si>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</si>
  <si>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</si>
  <si>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</si>
  <si>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</si>
  <si>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</si>
  <si>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</si>
  <si>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</si>
  <si>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</si>
  <si>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</si>
  <si>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</si>
  <si>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</si>
  <si>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</si>
  <si>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</si>
  <si>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</si>
  <si>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</si>
  <si>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</si>
  <si>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</si>
  <si>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</si>
  <si>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</si>
  <si>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</si>
  <si>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</si>
  <si>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</si>
  <si>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</si>
  <si>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</si>
  <si>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</si>
  <si>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</si>
  <si>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</si>
  <si>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</si>
  <si>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</si>
  <si>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</si>
  <si>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</si>
  <si>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</si>
  <si>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</si>
  <si>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</si>
  <si>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</si>
  <si>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</si>
  <si>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</si>
  <si>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</si>
  <si>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</si>
  <si>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</si>
  <si>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</si>
  <si>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</si>
  <si>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</si>
  <si>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</si>
  <si>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</si>
  <si>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</si>
  <si>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</si>
  <si>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</si>
  <si>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</si>
  <si>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</si>
  <si>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</si>
  <si>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</si>
  <si>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</si>
  <si>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</si>
  <si>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</si>
  <si>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</si>
  <si>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</si>
  <si>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</si>
  <si>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</si>
  <si>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</si>
  <si>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</si>
  <si>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</si>
  <si>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</si>
  <si>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</si>
  <si>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</si>
  <si>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</si>
  <si>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</si>
  <si>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</si>
  <si>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</si>
  <si>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</si>
  <si>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</si>
  <si>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</si>
  <si>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</si>
  <si>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</si>
  <si>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</si>
  <si>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</si>
  <si>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</si>
  <si>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</si>
  <si>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</si>
  <si>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</si>
  <si>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</si>
  <si>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</si>
  <si>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</si>
  <si>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</si>
  <si>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</si>
  <si>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</si>
  <si>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</si>
  <si>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</si>
  <si>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</si>
  <si>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</si>
  <si>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</si>
  <si>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</si>
  <si>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</si>
  <si>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</si>
  <si>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</si>
  <si>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</si>
  <si>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</si>
  <si>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</si>
  <si>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</si>
  <si>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</si>
  <si>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</si>
  <si>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</si>
  <si>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</si>
  <si>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</si>
  <si>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</si>
  <si>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</si>
  <si>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</si>
  <si>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</si>
  <si>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</si>
  <si>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</si>
  <si>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</si>
  <si>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</si>
  <si>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</si>
  <si>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</si>
  <si>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</si>
  <si>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</si>
  <si>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</si>
  <si>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</si>
  <si>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</si>
  <si>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</si>
  <si>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</si>
  <si>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</si>
  <si>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</si>
  <si>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</si>
  <si>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</si>
  <si>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</si>
  <si>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</si>
  <si>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</si>
  <si>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</si>
  <si>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</si>
  <si>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</si>
  <si>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</si>
  <si>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</si>
  <si>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</si>
  <si>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</si>
  <si>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</si>
  <si>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</si>
  <si>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</si>
  <si>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</si>
  <si>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</si>
  <si>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</si>
  <si>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</si>
  <si>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</si>
  <si>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</si>
  <si>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</si>
  <si>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</si>
  <si>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</si>
  <si>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</si>
  <si>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</si>
  <si>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</si>
  <si>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</si>
  <si>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</si>
  <si>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</si>
  <si>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</si>
  <si>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</si>
  <si>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</si>
  <si>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</si>
  <si>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</si>
  <si>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</si>
  <si>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</si>
  <si>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</si>
  <si>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</si>
  <si>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</si>
  <si>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</si>
  <si>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</si>
  <si>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</si>
  <si>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</si>
  <si>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</si>
  <si>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</si>
  <si>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</si>
  <si>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</si>
  <si>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</si>
  <si>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</si>
  <si>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</si>
  <si>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</si>
  <si>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</si>
  <si>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</si>
  <si>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</si>
  <si>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</si>
  <si>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</si>
  <si>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</si>
  <si>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</si>
  <si>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</si>
  <si>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</si>
  <si>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</si>
  <si>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</si>
  <si>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</si>
  <si>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</si>
  <si>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</si>
  <si>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</si>
  <si>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</si>
  <si>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</si>
  <si>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</si>
  <si>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</si>
  <si>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</si>
  <si>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</si>
  <si>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</si>
  <si>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</si>
  <si>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</si>
  <si>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</si>
  <si>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</si>
  <si>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</si>
  <si>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</si>
  <si>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</si>
  <si>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</si>
  <si>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</si>
  <si>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</si>
  <si>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</si>
  <si>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</si>
  <si>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</si>
  <si>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</si>
  <si>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</si>
  <si>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</si>
  <si>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</si>
  <si>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</si>
  <si>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</si>
  <si>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</si>
  <si>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</si>
  <si>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</si>
  <si>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</si>
  <si>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</si>
  <si>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</si>
  <si>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</si>
  <si>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</si>
  <si>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</si>
  <si>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</si>
  <si>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</si>
  <si>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</si>
  <si>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</si>
  <si>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</si>
  <si>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</si>
  <si>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</si>
  <si>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</si>
  <si>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</si>
  <si>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</si>
  <si>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</si>
  <si>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</si>
  <si>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</si>
  <si>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</si>
  <si>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</si>
  <si>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</si>
  <si>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</si>
  <si>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</si>
  <si>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</si>
  <si>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</si>
  <si>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</si>
  <si>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</si>
  <si>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</si>
  <si>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</si>
  <si>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</si>
  <si>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</si>
  <si>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</si>
  <si>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</si>
  <si>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</si>
  <si>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</si>
  <si>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</si>
  <si>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</si>
  <si>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</si>
  <si>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</si>
  <si>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</si>
  <si>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</si>
  <si>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</si>
  <si>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</si>
  <si>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</si>
  <si>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</si>
  <si>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</si>
  <si>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</si>
  <si>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</si>
  <si>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</si>
  <si>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</si>
  <si>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</si>
  <si>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</si>
  <si>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</si>
  <si>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</si>
  <si>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</si>
  <si>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</si>
  <si>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</si>
  <si>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</si>
  <si>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</si>
  <si>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</si>
  <si>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</si>
  <si>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</si>
  <si>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</si>
  <si>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</si>
  <si>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</si>
  <si>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</si>
  <si>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</si>
  <si>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</si>
  <si>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</si>
  <si>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</si>
  <si>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</si>
  <si>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</si>
  <si>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</si>
  <si>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</si>
  <si>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</si>
  <si>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</si>
  <si>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</si>
  <si>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</si>
  <si>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</si>
  <si>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</si>
  <si>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</si>
  <si>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</si>
  <si>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</si>
  <si>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</si>
  <si>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</si>
  <si>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</si>
  <si>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</si>
  <si>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</si>
  <si>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</si>
  <si>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</si>
  <si>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</si>
  <si>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</si>
  <si>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</si>
  <si>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</si>
  <si>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</si>
  <si>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</si>
  <si>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</si>
  <si>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</si>
  <si>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</si>
  <si>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</si>
  <si>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</si>
  <si>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</si>
  <si>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</si>
  <si>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</si>
  <si>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</si>
  <si>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</si>
  <si>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</si>
  <si>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</si>
  <si>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</si>
  <si>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</si>
  <si>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</si>
  <si>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</si>
  <si>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</si>
  <si>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</si>
  <si>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</si>
  <si>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</si>
  <si>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</si>
  <si>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</si>
  <si>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</si>
  <si>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</si>
  <si>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</si>
  <si>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</si>
  <si>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</si>
  <si>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</si>
  <si>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</si>
  <si>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</si>
  <si>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</si>
  <si>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</si>
  <si>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</si>
  <si>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</si>
  <si>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</si>
  <si>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</si>
  <si>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</si>
  <si>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</si>
  <si>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</si>
  <si>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</si>
  <si>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</si>
  <si>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</si>
  <si>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</si>
  <si>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</si>
  <si>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</si>
  <si>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</si>
  <si>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</si>
  <si>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</si>
  <si>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</si>
  <si>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</si>
  <si>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</si>
  <si>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</si>
  <si>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</si>
  <si>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</si>
  <si>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</si>
  <si>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</si>
  <si>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</si>
  <si>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</si>
  <si>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</si>
  <si>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</si>
  <si>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</si>
  <si>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</si>
  <si>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</si>
  <si>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</si>
  <si>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</si>
  <si>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</si>
  <si>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</si>
  <si>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</si>
  <si>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</si>
  <si>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</si>
  <si>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</si>
  <si>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</si>
  <si>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</si>
  <si>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</si>
  <si>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</si>
  <si>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</si>
  <si>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</si>
  <si>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</si>
  <si>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</si>
  <si>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</si>
  <si>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</si>
  <si>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</si>
  <si>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</si>
  <si>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</si>
  <si>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</si>
  <si>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</si>
  <si>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</si>
  <si>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</si>
  <si>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</si>
  <si>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</si>
  <si>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</si>
  <si>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</si>
  <si>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</si>
  <si>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</si>
  <si>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</si>
  <si>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</si>
  <si>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</si>
  <si>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</si>
  <si>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</si>
  <si>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</si>
  <si>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</si>
  <si>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</si>
  <si>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</si>
  <si>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</si>
  <si>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</si>
  <si>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</si>
  <si>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</si>
  <si>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</si>
  <si>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</si>
  <si>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</si>
  <si>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</si>
  <si>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</si>
  <si>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</si>
  <si>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</si>
  <si>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</si>
  <si>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</si>
  <si>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</si>
  <si>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</si>
  <si>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</si>
  <si>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</si>
  <si>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</si>
  <si>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</si>
  <si>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</si>
  <si>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</si>
  <si>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</si>
  <si>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</si>
  <si>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</si>
  <si>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</si>
  <si>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</si>
  <si>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</si>
  <si>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</si>
  <si>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</si>
  <si>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</si>
  <si>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</si>
  <si>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</si>
  <si>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</si>
  <si>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</si>
  <si>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</si>
  <si>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</si>
  <si>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</si>
  <si>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</si>
  <si>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</si>
  <si>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</si>
  <si>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</si>
  <si>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</si>
  <si>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</si>
  <si>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</si>
  <si>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</si>
  <si>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</si>
  <si>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</si>
  <si>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</si>
  <si>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</si>
  <si>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</si>
  <si>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</si>
  <si>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</si>
  <si>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</si>
  <si>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</si>
  <si>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</si>
  <si>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</si>
  <si>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</si>
  <si>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</si>
  <si>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</si>
  <si>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</si>
  <si>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</si>
  <si>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</si>
  <si>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</si>
  <si>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</si>
  <si>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</si>
  <si>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</si>
  <si>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</si>
  <si>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</si>
  <si>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</si>
  <si>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</si>
  <si>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</si>
  <si>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</si>
  <si>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</si>
  <si>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</si>
  <si>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</si>
  <si>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</si>
  <si>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</si>
  <si>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</si>
  <si>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</si>
  <si>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</si>
  <si>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</si>
  <si>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</si>
  <si>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</si>
  <si>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</si>
  <si>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</si>
  <si>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</si>
  <si>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</si>
  <si>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</si>
  <si>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</si>
  <si>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</si>
  <si>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</si>
  <si>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</si>
  <si>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</si>
  <si>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</si>
  <si>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</si>
  <si>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</si>
  <si>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</si>
  <si>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</si>
  <si>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</si>
  <si>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</si>
  <si>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</si>
  <si>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</si>
  <si>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</si>
  <si>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</si>
  <si>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</si>
  <si>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</si>
  <si>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</si>
  <si>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</si>
  <si>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</si>
  <si>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</si>
  <si>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</si>
  <si>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</si>
  <si>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</si>
  <si>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</si>
  <si>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</si>
  <si>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</si>
  <si>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</si>
  <si>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</si>
  <si>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</si>
  <si>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</si>
  <si>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</si>
  <si>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</si>
  <si>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</si>
  <si>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</si>
  <si>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</si>
  <si>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</si>
  <si>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</si>
  <si>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</si>
  <si>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</si>
  <si>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</si>
  <si>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</si>
  <si>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</si>
  <si>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</si>
  <si>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</si>
  <si>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</si>
  <si>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</si>
  <si>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</si>
  <si>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</si>
  <si>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</si>
  <si>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</si>
  <si>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</si>
  <si>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</si>
  <si>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</si>
  <si>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</si>
  <si>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</si>
  <si>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</si>
  <si>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</si>
  <si>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</si>
  <si>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</si>
  <si>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</si>
  <si>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</si>
  <si>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</si>
  <si>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</si>
  <si>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</si>
  <si>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</si>
  <si>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</si>
  <si>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</si>
  <si>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</si>
  <si>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</si>
  <si>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</si>
  <si>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</si>
  <si>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</si>
  <si>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</si>
  <si>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</si>
  <si>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</si>
  <si>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</si>
  <si>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</si>
  <si>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</si>
  <si>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</si>
  <si>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</si>
  <si>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</si>
  <si>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</si>
  <si>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</si>
  <si>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</si>
  <si>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</si>
  <si>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</si>
  <si>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</si>
  <si>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</si>
  <si>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</si>
  <si>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</si>
  <si>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</si>
  <si>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</si>
  <si>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</si>
  <si>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</si>
  <si>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</si>
  <si>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</si>
  <si>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</si>
  <si>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</si>
  <si>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</si>
  <si>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</si>
  <si>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</si>
  <si>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</si>
  <si>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</si>
  <si>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</si>
  <si>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</si>
  <si>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</si>
  <si>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</si>
  <si>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</si>
  <si>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</si>
  <si>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</si>
  <si>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</si>
  <si>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</si>
  <si>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</si>
  <si>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</si>
  <si>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</si>
  <si>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</si>
  <si>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</si>
  <si>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</si>
  <si>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</si>
  <si>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</si>
  <si>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</si>
  <si>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</si>
  <si>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</si>
  <si>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</si>
  <si>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</si>
  <si>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</si>
  <si>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</si>
  <si>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</si>
  <si>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</si>
  <si>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</si>
  <si>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</si>
  <si>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</si>
  <si>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</si>
  <si>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</si>
  <si>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</si>
  <si>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</si>
  <si>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</si>
  <si>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</si>
  <si>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</si>
  <si>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</si>
  <si>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</si>
  <si>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</si>
  <si>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</si>
  <si>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</si>
  <si>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</si>
  <si>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</si>
  <si>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</si>
  <si>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</si>
  <si>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</si>
  <si>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</si>
  <si>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</si>
  <si>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</si>
  <si>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</si>
  <si>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</si>
  <si>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</si>
  <si>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</si>
  <si>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</si>
  <si>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</si>
  <si>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</si>
  <si>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</si>
  <si>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</si>
  <si>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</si>
  <si>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</si>
  <si>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</si>
  <si>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</si>
  <si>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</si>
  <si>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</si>
  <si>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</si>
  <si>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</si>
  <si>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</si>
  <si>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</si>
  <si>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</si>
  <si>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</si>
  <si>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</si>
  <si>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</si>
  <si>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</si>
  <si>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</si>
  <si>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</si>
  <si>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</si>
  <si>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</si>
  <si>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</si>
  <si>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</si>
  <si>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</si>
  <si>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</si>
  <si>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</si>
  <si>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</si>
  <si>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</si>
  <si>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</si>
  <si>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</si>
  <si>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</si>
  <si>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</si>
  <si>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</si>
  <si>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</si>
  <si>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</si>
  <si>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</si>
  <si>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</si>
  <si>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</si>
  <si>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</si>
  <si>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</si>
  <si>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</si>
  <si>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</si>
  <si>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</si>
  <si>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</si>
  <si>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</si>
  <si>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</si>
  <si>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</si>
  <si>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</si>
  <si>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</si>
  <si>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</si>
  <si>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</si>
  <si>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</si>
  <si>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</si>
  <si>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</si>
  <si>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</si>
  <si>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</si>
  <si>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</si>
  <si>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</si>
  <si>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</si>
  <si>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</si>
  <si>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</si>
  <si>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</si>
  <si>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</si>
  <si>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</si>
  <si>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</si>
  <si>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</si>
  <si>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</si>
  <si>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</si>
  <si>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</si>
  <si>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</si>
  <si>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</si>
  <si>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</si>
  <si>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</si>
  <si>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</si>
  <si>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</si>
  <si>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</si>
  <si>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</si>
  <si>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</si>
  <si>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</si>
  <si>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</si>
  <si>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</si>
  <si>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</si>
  <si>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</si>
  <si>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</si>
  <si>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</si>
  <si>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</si>
  <si>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</si>
  <si>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</si>
  <si>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</si>
  <si>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</si>
  <si>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</si>
  <si>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</si>
  <si>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</si>
  <si>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</si>
  <si>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</si>
  <si>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</si>
  <si>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</si>
  <si>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</si>
  <si>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</si>
  <si>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</si>
  <si>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</si>
  <si>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</si>
  <si>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</si>
  <si>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</si>
  <si>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</si>
  <si>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</si>
  <si>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</si>
  <si>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</si>
  <si>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</si>
  <si>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</si>
  <si>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</si>
  <si>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</si>
  <si>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</si>
  <si>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</si>
  <si>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</si>
  <si>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</si>
  <si>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</si>
  <si>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</si>
  <si>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</si>
  <si>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</si>
  <si>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</si>
  <si>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</si>
  <si>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</si>
  <si>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</si>
  <si>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</si>
  <si>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</si>
  <si>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</si>
  <si>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</si>
  <si>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</si>
  <si>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</si>
  <si>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</si>
  <si>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</si>
  <si>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</si>
  <si>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</si>
  <si>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</si>
  <si>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</si>
  <si>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</si>
  <si>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</si>
  <si>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</si>
  <si>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</si>
  <si>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</si>
  <si>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</si>
  <si>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</si>
  <si>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</si>
  <si>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</si>
  <si>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</si>
  <si>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</si>
  <si>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</si>
  <si>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</si>
  <si>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</si>
  <si>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</si>
  <si>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</si>
  <si>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</si>
  <si>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</si>
  <si>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</si>
  <si>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</si>
  <si>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</si>
  <si>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</si>
  <si>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</si>
  <si>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</si>
  <si>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</si>
  <si>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</si>
  <si>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</si>
  <si>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</si>
  <si>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</si>
  <si>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</si>
  <si>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</si>
  <si>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</si>
  <si>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</si>
  <si>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</si>
  <si>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</si>
  <si>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</si>
  <si>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</si>
  <si>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</si>
  <si>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</si>
  <si>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</si>
  <si>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</si>
  <si>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</si>
  <si>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</si>
  <si>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</si>
  <si>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</si>
  <si>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</si>
  <si>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</si>
  <si>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</si>
  <si>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</si>
  <si>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</si>
  <si>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</si>
  <si>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</si>
  <si>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</si>
  <si>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</si>
  <si>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</si>
  <si>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</si>
  <si>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</si>
  <si>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</si>
  <si>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</si>
  <si>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</si>
  <si>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</si>
  <si>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</si>
  <si>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</si>
  <si>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</si>
  <si>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</si>
  <si>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</si>
  <si>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</si>
  <si>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</si>
  <si>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</si>
  <si>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</si>
  <si>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</si>
  <si>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</si>
  <si>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</si>
  <si>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</si>
  <si>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</si>
  <si>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</si>
  <si>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</si>
  <si>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</si>
  <si>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</si>
  <si>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</si>
  <si>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</si>
  <si>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</si>
  <si>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</si>
  <si>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</si>
  <si>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</si>
  <si>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</si>
  <si>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</si>
  <si>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</si>
  <si>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</si>
  <si>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</si>
  <si>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</si>
  <si>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</si>
  <si>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</si>
  <si>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</si>
  <si>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</si>
  <si>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</si>
  <si>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</si>
  <si>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</si>
  <si>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</si>
  <si>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</si>
  <si>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</si>
  <si>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</si>
  <si>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</si>
  <si>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</si>
  <si>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</si>
  <si>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</si>
  <si>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</si>
  <si>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</si>
  <si>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</si>
  <si>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</si>
  <si>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</si>
  <si>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</si>
  <si>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</si>
  <si>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</si>
  <si>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</si>
  <si>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</si>
  <si>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</si>
  <si>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</si>
  <si>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</si>
  <si>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</si>
  <si>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</si>
  <si>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</si>
  <si>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</si>
  <si>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</si>
  <si>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</si>
  <si>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</si>
  <si>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</si>
  <si>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</si>
  <si>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</si>
  <si>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</si>
  <si>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</si>
  <si>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</si>
  <si>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</si>
  <si>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</si>
  <si>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</si>
  <si>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</si>
  <si>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</si>
  <si>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</si>
  <si>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</si>
  <si>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</si>
  <si>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</si>
  <si>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</si>
  <si>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</si>
  <si>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</si>
  <si>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</si>
  <si>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</si>
  <si>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</si>
  <si>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</si>
  <si>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</si>
  <si>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</si>
  <si>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</si>
  <si>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</si>
  <si>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</si>
  <si>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</si>
  <si>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</si>
  <si>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</si>
  <si>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</si>
  <si>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</si>
  <si>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</si>
  <si>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</si>
  <si>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</si>
  <si>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</si>
  <si>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</si>
  <si>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</si>
  <si>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</si>
  <si>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</si>
  <si>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</si>
  <si>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</si>
  <si>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</si>
  <si>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</si>
  <si>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</si>
  <si>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</si>
  <si>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</si>
  <si>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</si>
  <si>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</si>
  <si>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</si>
  <si>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</si>
  <si>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</si>
  <si>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</si>
  <si>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</si>
  <si>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</si>
  <si>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</si>
  <si>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</si>
  <si>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</si>
  <si>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</si>
  <si>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</si>
  <si>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</si>
  <si>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</si>
  <si>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</si>
  <si>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</si>
  <si>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</si>
  <si>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</si>
  <si>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</si>
  <si>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</si>
  <si>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</si>
  <si>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</si>
  <si>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</si>
  <si>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</si>
  <si>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</si>
  <si>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</si>
  <si>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</si>
  <si>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</si>
  <si>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</si>
  <si>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</si>
  <si>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</si>
  <si>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</si>
  <si>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</si>
  <si>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</si>
  <si>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</si>
  <si>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</si>
  <si>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</si>
  <si>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</si>
  <si>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</si>
  <si>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</si>
  <si>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</si>
  <si>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</si>
  <si>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</si>
  <si>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</si>
  <si>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</si>
  <si>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</si>
  <si>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</si>
  <si>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</si>
  <si>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</si>
  <si>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</si>
  <si>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</si>
  <si>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</si>
  <si>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</si>
  <si>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</si>
  <si>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</si>
  <si>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</si>
  <si>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</si>
  <si>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</si>
  <si>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</si>
  <si>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</si>
  <si>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</si>
  <si>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</si>
  <si>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</si>
  <si>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</si>
  <si>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</si>
  <si>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</si>
  <si>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</si>
  <si>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</si>
  <si>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</si>
  <si>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</si>
  <si>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</si>
  <si>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</si>
  <si>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</si>
  <si>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</si>
  <si>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</si>
  <si>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</si>
  <si>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</si>
  <si>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</si>
  <si>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</si>
  <si>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</si>
  <si>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</si>
  <si>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</si>
  <si>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</si>
  <si>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</si>
  <si>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</si>
  <si>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</si>
  <si>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</si>
  <si>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</si>
  <si>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</si>
  <si>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</si>
  <si>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</si>
  <si>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</si>
  <si>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</si>
  <si>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</si>
  <si>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</si>
  <si>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</si>
  <si>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</si>
  <si>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</si>
  <si>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</si>
  <si>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</si>
  <si>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</si>
  <si>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</si>
  <si>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</si>
  <si>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</si>
  <si>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</si>
  <si>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</si>
  <si>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</si>
  <si>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</si>
  <si>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</si>
  <si>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</si>
  <si>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</si>
  <si>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</si>
  <si>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</si>
  <si>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</si>
  <si>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</si>
  <si>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</si>
  <si>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</si>
  <si>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</si>
  <si>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</si>
  <si>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</si>
  <si>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</si>
  <si>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</si>
  <si>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</si>
  <si>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</si>
  <si>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</si>
  <si>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</si>
  <si>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</si>
  <si>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</si>
  <si>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</si>
  <si>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</si>
  <si>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</si>
  <si>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</si>
  <si>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</si>
  <si>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</si>
  <si>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</si>
  <si>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</si>
  <si>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</si>
  <si>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</si>
  <si>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</si>
  <si>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</si>
  <si>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</si>
  <si>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</si>
  <si>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</si>
  <si>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</si>
  <si>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</si>
  <si>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</si>
  <si>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</si>
  <si>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</si>
  <si>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</si>
  <si>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</si>
  <si>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</si>
  <si>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</si>
  <si>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</si>
  <si>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</si>
  <si>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</si>
  <si>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</si>
  <si>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</si>
  <si>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</si>
  <si>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</si>
  <si>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</si>
  <si>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</si>
  <si>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</si>
  <si>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</si>
  <si>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</si>
  <si>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</si>
  <si>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</si>
  <si>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</si>
  <si>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</si>
  <si>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</si>
  <si>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</si>
  <si>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</si>
  <si>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</si>
  <si>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</si>
  <si>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</si>
  <si>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</si>
  <si>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</si>
  <si>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</si>
  <si>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</si>
  <si>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</si>
  <si>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</si>
  <si>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</si>
  <si>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</si>
  <si>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</si>
  <si>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</si>
  <si>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</si>
  <si>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</si>
  <si>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</si>
  <si>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</si>
  <si>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</si>
  <si>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</si>
  <si>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</si>
  <si>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</si>
  <si>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</si>
  <si>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</si>
  <si>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</si>
  <si>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</si>
  <si>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</si>
  <si>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</si>
  <si>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</si>
  <si>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</si>
  <si>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</si>
  <si>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</si>
  <si>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</si>
  <si>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</si>
  <si>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</si>
  <si>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</si>
  <si>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</si>
  <si>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</si>
  <si>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</si>
  <si>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</si>
  <si>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</si>
  <si>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</si>
  <si>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</si>
  <si>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</si>
  <si>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</si>
  <si>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</si>
  <si>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</si>
  <si>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</si>
  <si>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</si>
  <si>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</si>
  <si>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</si>
  <si>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</si>
  <si>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</si>
  <si>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</si>
  <si>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</si>
  <si>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</si>
  <si>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</si>
  <si>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</si>
  <si>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</si>
  <si>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</si>
  <si>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</si>
  <si>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</si>
  <si>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</si>
  <si>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</si>
  <si>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</si>
  <si>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</si>
  <si>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</si>
  <si>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</si>
  <si>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</si>
  <si>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</si>
  <si>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</si>
  <si>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</si>
  <si>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</si>
  <si>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</si>
  <si>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</si>
  <si>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</si>
  <si>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</si>
  <si>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</si>
  <si>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</si>
  <si>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</si>
  <si>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</si>
  <si>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</si>
  <si>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</si>
  <si>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</si>
  <si>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</si>
  <si>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</si>
  <si>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</si>
  <si>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</si>
  <si>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</si>
  <si>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</si>
  <si>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</si>
  <si>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</si>
  <si>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</si>
  <si>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</si>
  <si>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</si>
  <si>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</si>
  <si>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</si>
  <si>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</si>
  <si>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</si>
  <si>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</si>
  <si>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</si>
  <si>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</si>
  <si>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</si>
  <si>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</si>
  <si>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</si>
  <si>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</si>
  <si>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</si>
  <si>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</si>
  <si>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</si>
  <si>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</si>
  <si>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</si>
  <si>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</si>
  <si>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</si>
  <si>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</si>
  <si>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</si>
  <si>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</si>
  <si>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</si>
  <si>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</si>
  <si>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</si>
  <si>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</si>
  <si>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</si>
  <si>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</si>
  <si>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</si>
  <si>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</si>
  <si>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</si>
  <si>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</si>
  <si>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</si>
  <si>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</si>
  <si>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</si>
  <si>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</si>
  <si>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</si>
  <si>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</si>
  <si>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</si>
  <si>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</si>
  <si>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</si>
  <si>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</si>
  <si>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</si>
  <si>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</si>
  <si>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</si>
  <si>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</si>
  <si>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</si>
  <si>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</si>
  <si>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</si>
  <si>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</si>
  <si>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</si>
  <si>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</si>
  <si>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</si>
  <si>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</si>
  <si>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</si>
  <si>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</si>
  <si>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</si>
  <si>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</si>
  <si>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</si>
  <si>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</si>
  <si>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</si>
  <si>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</si>
  <si>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</si>
  <si>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</si>
  <si>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</si>
  <si>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</si>
  <si>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</si>
  <si>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</si>
  <si>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</si>
  <si>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</si>
  <si>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</si>
  <si>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</si>
  <si>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</si>
  <si>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</si>
  <si>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</si>
  <si>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</si>
  <si>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</si>
  <si>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</si>
  <si>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</si>
  <si>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</si>
  <si>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</si>
  <si>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</si>
  <si>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</si>
  <si>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</si>
  <si>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</si>
  <si>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</si>
  <si>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</si>
  <si>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</si>
  <si>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</si>
  <si>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</si>
  <si>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</si>
  <si>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</si>
  <si>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</si>
  <si>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</si>
  <si>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</si>
  <si>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</si>
  <si>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</si>
  <si>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</si>
  <si>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</si>
  <si>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</si>
  <si>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</si>
  <si>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</si>
  <si>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</si>
  <si>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</si>
  <si>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</si>
  <si>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</si>
  <si>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</si>
  <si>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</si>
  <si>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</si>
  <si>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</si>
  <si>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</si>
  <si>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</si>
  <si>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</si>
  <si>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</si>
  <si>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</si>
  <si>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</si>
  <si>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</si>
  <si>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</si>
  <si>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</si>
  <si>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</si>
  <si>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</si>
  <si>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</si>
  <si>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</si>
  <si>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</si>
  <si>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</si>
  <si>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</si>
  <si>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</si>
  <si>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</si>
  <si>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</si>
  <si>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</si>
  <si>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</si>
  <si>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</si>
  <si>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</si>
  <si>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</si>
  <si>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</si>
  <si>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</si>
  <si>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</si>
  <si>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</si>
  <si>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</si>
  <si>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</si>
  <si>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</si>
  <si>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</si>
  <si>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</si>
  <si>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</si>
  <si>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</si>
  <si>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</si>
  <si>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</si>
  <si>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</si>
  <si>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</si>
  <si>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</si>
  <si>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</si>
  <si>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</si>
  <si>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</si>
  <si>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</si>
  <si>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</si>
  <si>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</si>
  <si>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</si>
  <si>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</si>
  <si>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</si>
  <si>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</si>
  <si>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</si>
  <si>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</si>
  <si>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</si>
  <si>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</si>
  <si>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</si>
  <si>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</si>
  <si>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</si>
  <si>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</si>
  <si>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</si>
  <si>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</si>
  <si>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</si>
  <si>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</si>
  <si>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</si>
  <si>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</si>
  <si>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</si>
  <si>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</si>
  <si>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</si>
  <si>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</si>
  <si>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</si>
  <si>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</si>
  <si>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</si>
  <si>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</si>
  <si>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</si>
  <si>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</si>
  <si>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</si>
  <si>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</si>
  <si>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</si>
  <si>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</si>
  <si>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</si>
  <si>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</si>
  <si>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</si>
  <si>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</si>
  <si>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</si>
  <si>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</si>
  <si>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</si>
  <si>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</si>
  <si>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</si>
  <si>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</si>
  <si>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</si>
  <si>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</si>
  <si>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</si>
  <si>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</si>
  <si>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</si>
  <si>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</si>
  <si>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</si>
  <si>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</si>
  <si>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</si>
  <si>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</si>
  <si>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</si>
  <si>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</si>
  <si>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</si>
  <si>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</si>
  <si>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</si>
  <si>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</si>
  <si>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</si>
  <si>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</si>
  <si>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</si>
  <si>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</si>
  <si>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</si>
  <si>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</si>
  <si>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</si>
  <si>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</si>
  <si>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</si>
  <si>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</si>
  <si>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</si>
  <si>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</si>
  <si>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</si>
  <si>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</si>
  <si>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</si>
  <si>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</si>
  <si>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</si>
  <si>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</si>
  <si>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</si>
  <si>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</si>
  <si>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</si>
  <si>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</si>
  <si>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</si>
  <si>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</si>
  <si>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</si>
  <si>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</si>
  <si>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</si>
  <si>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</si>
  <si>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</si>
  <si>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</si>
  <si>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</si>
  <si>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</si>
  <si>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</si>
  <si>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</si>
  <si>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</si>
  <si>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</si>
  <si>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</si>
  <si>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</si>
  <si>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</si>
  <si>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</si>
  <si>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</si>
  <si>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</si>
  <si>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</si>
  <si>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</si>
  <si>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</si>
  <si>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</si>
  <si>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</si>
  <si>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</si>
  <si>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</si>
  <si>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</si>
  <si>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</si>
  <si>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</si>
  <si>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</si>
  <si>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</si>
  <si>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</si>
  <si>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</si>
  <si>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</si>
  <si>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</si>
  <si>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</si>
  <si>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</si>
  <si>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</si>
  <si>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</si>
  <si>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</si>
  <si>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</si>
  <si>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</si>
  <si>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</si>
  <si>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</si>
  <si>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</si>
  <si>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</si>
  <si>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</si>
  <si>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</si>
  <si>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</si>
  <si>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</si>
  <si>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</si>
  <si>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</si>
  <si>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</si>
  <si>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</si>
  <si>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</si>
  <si>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</si>
  <si>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</si>
  <si>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</si>
  <si>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</si>
  <si>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</si>
  <si>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</si>
  <si>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</si>
  <si>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</si>
  <si>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</si>
  <si>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</si>
  <si>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</si>
  <si>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</si>
  <si>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</si>
  <si>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</si>
  <si>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</si>
  <si>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</si>
  <si>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</si>
  <si>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</si>
  <si>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</si>
  <si>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</si>
  <si>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</si>
  <si>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</si>
  <si>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</si>
  <si>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</si>
  <si>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</si>
  <si>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</si>
  <si>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</si>
  <si>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</si>
  <si>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</si>
  <si>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</si>
  <si>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</si>
  <si>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</si>
  <si>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</si>
  <si>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</si>
  <si>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</si>
  <si>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</si>
  <si>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</si>
  <si>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</si>
  <si>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</si>
  <si>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</si>
  <si>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</si>
  <si>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</si>
  <si>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</si>
  <si>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</si>
  <si>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</si>
  <si>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</si>
  <si>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</si>
  <si>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</si>
  <si>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</si>
  <si>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</si>
  <si>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</si>
  <si>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</si>
  <si>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</si>
  <si>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</si>
  <si>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</si>
  <si>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</si>
  <si>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</si>
  <si>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</si>
  <si>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</si>
  <si>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</si>
  <si>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</si>
  <si>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</si>
  <si>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</si>
  <si>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</si>
  <si>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</si>
  <si>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</si>
  <si>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</si>
  <si>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</si>
  <si>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</si>
  <si>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</si>
  <si>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</si>
  <si>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</si>
  <si>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</si>
  <si>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</si>
  <si>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</si>
  <si>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</si>
  <si>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</si>
  <si>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</si>
  <si>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</si>
  <si>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</si>
  <si>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</si>
  <si>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</si>
  <si>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</si>
  <si>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</si>
  <si>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</si>
  <si>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</si>
  <si>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</si>
  <si>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</si>
  <si>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</si>
  <si>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</si>
  <si>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</si>
  <si>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</si>
  <si>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</si>
  <si>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</si>
  <si>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</si>
  <si>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</si>
  <si>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</si>
  <si>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</si>
  <si>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</si>
  <si>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</si>
  <si>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</si>
  <si>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</si>
  <si>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</si>
  <si>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</si>
  <si>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</si>
  <si>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</si>
  <si>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</si>
  <si>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</si>
  <si>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</si>
  <si>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</si>
  <si>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</si>
  <si>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</si>
  <si>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</si>
  <si>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</si>
  <si>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</si>
  <si>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</si>
  <si>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</si>
  <si>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</si>
  <si>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</si>
  <si>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</si>
  <si>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</si>
  <si>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</si>
  <si>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</si>
  <si>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</si>
  <si>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</si>
  <si>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</si>
  <si>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</si>
  <si>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</si>
  <si>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</si>
  <si>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</si>
  <si>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</si>
  <si>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</si>
  <si>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</si>
  <si>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</si>
  <si>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</si>
  <si>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</si>
  <si>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</si>
  <si>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</si>
  <si>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</si>
  <si>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</si>
  <si>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</si>
  <si>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</si>
  <si>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</si>
  <si>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</si>
  <si>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</si>
  <si>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</si>
  <si>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</si>
  <si>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</si>
  <si>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</si>
  <si>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</si>
  <si>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</si>
  <si>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</si>
  <si>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</si>
  <si>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</si>
  <si>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</si>
  <si>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</si>
  <si>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</si>
  <si>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</si>
  <si>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</si>
  <si>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</si>
  <si>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</si>
  <si>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</si>
  <si>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</si>
  <si>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</si>
  <si>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</si>
  <si>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</si>
  <si>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</si>
  <si>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</si>
  <si>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</si>
  <si>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</si>
  <si>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</si>
  <si>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</si>
  <si>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</si>
  <si>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</si>
  <si>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</si>
  <si>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</si>
  <si>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</si>
  <si>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</si>
  <si>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</si>
  <si>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</si>
  <si>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</si>
  <si>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</si>
  <si>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</si>
  <si>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</si>
  <si>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</si>
  <si>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</si>
  <si>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</si>
  <si>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</si>
  <si>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</si>
  <si>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</si>
  <si>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</si>
  <si>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</si>
  <si>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</si>
  <si>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</si>
  <si>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</si>
  <si>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</si>
  <si>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</si>
  <si>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</si>
  <si>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</si>
  <si>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</si>
  <si>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</si>
  <si>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</si>
  <si>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</si>
  <si>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</si>
  <si>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</si>
  <si>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</si>
  <si>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</si>
  <si>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</si>
  <si>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</si>
  <si>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</si>
  <si>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</si>
  <si>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</si>
  <si>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</si>
  <si>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</si>
  <si>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</si>
  <si>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</si>
  <si>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</si>
  <si>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</si>
  <si>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</si>
  <si>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</si>
  <si>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</si>
  <si>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</si>
  <si>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</si>
  <si>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</si>
  <si>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</si>
  <si>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</si>
  <si>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</si>
  <si>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</si>
  <si>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</si>
  <si>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</si>
  <si>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</si>
  <si>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</si>
  <si>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</si>
  <si>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</si>
  <si>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</si>
  <si>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</si>
  <si>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</si>
  <si>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</si>
  <si>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</si>
  <si>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</si>
  <si>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</si>
  <si>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</si>
  <si>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</si>
  <si>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</si>
  <si>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</si>
  <si>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</si>
  <si>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</si>
  <si>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</si>
  <si>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</si>
  <si>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</si>
  <si>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</si>
  <si>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</si>
  <si>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</si>
  <si>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</si>
  <si>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</si>
  <si>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</si>
  <si>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</si>
  <si>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</si>
  <si>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</si>
  <si>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</si>
  <si>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</si>
  <si>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</si>
  <si>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</si>
  <si>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</si>
  <si>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</si>
  <si>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</si>
  <si>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</si>
  <si>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</si>
  <si>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</si>
  <si>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</si>
  <si>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</si>
  <si>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</si>
  <si>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</si>
  <si>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</si>
  <si>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</si>
  <si>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</si>
  <si>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</si>
  <si>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</si>
  <si>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</si>
  <si>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</si>
  <si>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</si>
  <si>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</si>
  <si>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</si>
  <si>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</si>
  <si>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</si>
  <si>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</si>
  <si>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</si>
  <si>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</si>
  <si>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</si>
  <si>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</si>
  <si>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</si>
  <si>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</si>
  <si>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</si>
  <si>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</si>
  <si>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</si>
  <si>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</si>
  <si>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</si>
  <si>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</si>
  <si>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</si>
  <si>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</si>
  <si>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</si>
  <si>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</si>
  <si>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</si>
  <si>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</si>
  <si>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</si>
  <si>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</si>
  <si>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</si>
  <si>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</si>
  <si>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</si>
  <si>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</si>
  <si>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</si>
  <si>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</si>
  <si>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</si>
  <si>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</si>
  <si>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</si>
  <si>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</si>
  <si>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</si>
  <si>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</si>
  <si>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</si>
  <si>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</si>
  <si>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</si>
  <si>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</si>
  <si>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</si>
  <si>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</si>
  <si>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</si>
  <si>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</si>
  <si>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</si>
  <si>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</si>
  <si>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</si>
  <si>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</si>
  <si>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</si>
  <si>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</si>
  <si>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</si>
  <si>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</si>
  <si>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</si>
  <si>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</si>
  <si>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</si>
  <si>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</si>
  <si>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</si>
  <si>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</si>
  <si>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</si>
  <si>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</si>
  <si>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</si>
  <si>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</si>
  <si>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</si>
  <si>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</si>
  <si>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</si>
  <si>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</si>
  <si>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</si>
  <si>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</si>
  <si>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</si>
  <si>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</si>
  <si>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</si>
  <si>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</si>
  <si>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</si>
  <si>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</si>
  <si>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</si>
  <si>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</si>
  <si>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</si>
  <si>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</si>
  <si>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</si>
  <si>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</si>
  <si>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</si>
  <si>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</si>
  <si>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</si>
  <si>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</si>
  <si>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</si>
  <si>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</si>
  <si>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</si>
  <si>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</si>
  <si>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</si>
  <si>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</si>
  <si>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</si>
  <si>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</si>
  <si>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</si>
  <si>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</si>
  <si>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</si>
  <si>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</si>
  <si>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</si>
  <si>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</si>
  <si>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</si>
  <si>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</si>
  <si>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</si>
  <si>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</si>
  <si>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</si>
  <si>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</si>
  <si>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</si>
  <si>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</si>
  <si>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</si>
  <si>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</si>
  <si>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</si>
  <si>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</si>
  <si>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</si>
  <si>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</si>
  <si>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</si>
  <si>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</si>
  <si>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</si>
  <si>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</si>
  <si>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</si>
  <si>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</si>
  <si>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</si>
  <si>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</si>
  <si>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</si>
  <si>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</si>
  <si>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</si>
  <si>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</si>
  <si>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</si>
  <si>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</si>
  <si>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</si>
  <si>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</si>
  <si>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</si>
  <si>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</si>
  <si>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</si>
  <si>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</si>
  <si>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</si>
  <si>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</si>
  <si>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</si>
  <si>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</si>
  <si>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</si>
  <si>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</si>
  <si>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</si>
  <si>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</si>
  <si>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</si>
  <si>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</si>
  <si>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</si>
  <si>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</si>
  <si>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</si>
  <si>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</si>
  <si>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</si>
  <si>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</si>
  <si>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</si>
  <si>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</si>
  <si>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</si>
  <si>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</si>
  <si>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</si>
  <si>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</si>
  <si>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</si>
  <si>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</si>
  <si>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</si>
  <si>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</si>
  <si>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</si>
  <si>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</si>
  <si>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</si>
  <si>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</si>
  <si>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</si>
  <si>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</si>
  <si>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</si>
  <si>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</si>
  <si>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</si>
  <si>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</si>
  <si>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</si>
  <si>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</si>
  <si>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</si>
  <si>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</si>
  <si>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</si>
  <si>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</si>
  <si>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</si>
  <si>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</si>
  <si>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</si>
  <si>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</si>
  <si>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</si>
  <si>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</si>
  <si>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</si>
  <si>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</si>
  <si>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</si>
  <si>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</si>
  <si>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</si>
  <si>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</si>
  <si>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</si>
  <si>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</si>
  <si>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</si>
  <si>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</si>
  <si>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</si>
  <si>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</si>
  <si>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</si>
  <si>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</si>
  <si>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</si>
  <si>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</si>
  <si>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</si>
  <si>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</si>
  <si>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</si>
  <si>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</si>
  <si>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</si>
  <si>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</si>
  <si>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</si>
  <si>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</si>
  <si>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</si>
  <si>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</si>
  <si>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</si>
  <si>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</si>
  <si>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</si>
  <si>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</si>
  <si>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</si>
  <si>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</si>
  <si>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</si>
  <si>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</si>
  <si>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</si>
  <si>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</si>
  <si>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</si>
  <si>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</si>
  <si>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</si>
  <si>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</si>
  <si>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</si>
  <si>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</si>
  <si>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</si>
  <si>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</si>
  <si>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</si>
  <si>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</si>
  <si>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</si>
  <si>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</si>
  <si>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</si>
  <si>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</si>
  <si>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</si>
  <si>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</si>
  <si>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</si>
  <si>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</si>
  <si>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</si>
  <si>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</si>
  <si>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</si>
  <si>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</si>
  <si>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</si>
  <si>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</si>
  <si>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</si>
  <si>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</si>
  <si>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</si>
  <si>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</si>
  <si>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</si>
  <si>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</si>
  <si>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</si>
  <si>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</si>
  <si>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</si>
  <si>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</si>
  <si>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</si>
  <si>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</si>
  <si>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</si>
  <si>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</si>
  <si>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</si>
  <si>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</si>
  <si>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</si>
  <si>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</si>
  <si>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</si>
  <si>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</si>
  <si>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</si>
  <si>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</si>
  <si>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</si>
  <si>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</si>
  <si>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</si>
  <si>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</si>
  <si>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</si>
  <si>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</si>
  <si>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</si>
  <si>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</si>
  <si>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</si>
  <si>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</si>
  <si>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</si>
  <si>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</si>
  <si>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</si>
  <si>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</si>
  <si>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</si>
  <si>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</si>
  <si>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</si>
  <si>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</si>
  <si>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</si>
  <si>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</si>
  <si>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</si>
  <si>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</si>
  <si>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</si>
  <si>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</si>
  <si>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</si>
  <si>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</si>
  <si>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</si>
  <si>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</si>
  <si>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</si>
  <si>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</si>
  <si>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</si>
  <si>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</si>
  <si>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</si>
  <si>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</si>
  <si>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</si>
  <si>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</si>
  <si>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</si>
  <si>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</si>
  <si>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</si>
  <si>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</si>
  <si>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</si>
  <si>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</si>
  <si>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</si>
  <si>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</si>
  <si>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</si>
  <si>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</si>
  <si>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</si>
  <si>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</si>
  <si>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</si>
  <si>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</si>
  <si>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</si>
  <si>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</si>
  <si>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</si>
  <si>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</si>
  <si>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</si>
  <si>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</si>
  <si>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</si>
  <si>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</si>
  <si>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</si>
  <si>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</si>
  <si>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</si>
  <si>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</si>
  <si>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</si>
  <si>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</si>
  <si>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</si>
  <si>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</si>
  <si>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</si>
  <si>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</si>
  <si>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</si>
  <si>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</si>
  <si>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</si>
  <si>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</si>
  <si>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</si>
  <si>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</si>
  <si>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</si>
  <si>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</si>
  <si>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</si>
  <si>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</si>
  <si>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</si>
  <si>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</si>
  <si>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</si>
  <si>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</si>
  <si>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</si>
  <si>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</si>
  <si>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</si>
  <si>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</si>
  <si>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</si>
  <si>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</si>
  <si>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</si>
  <si>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</si>
  <si>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</si>
  <si>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</si>
  <si>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</si>
  <si>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</si>
  <si>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</si>
  <si>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</si>
  <si>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</si>
  <si>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</si>
  <si>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</si>
  <si>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</si>
  <si>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</si>
  <si>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</si>
  <si>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</si>
  <si>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</si>
  <si>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</si>
  <si>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</si>
  <si>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</si>
  <si>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</si>
  <si>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</si>
  <si>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</si>
  <si>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</si>
  <si>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</si>
  <si>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</si>
  <si>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</si>
  <si>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</si>
  <si>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</si>
  <si>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</si>
  <si>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</si>
  <si>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</si>
  <si>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</si>
  <si>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</si>
  <si>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</si>
  <si>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</si>
  <si>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</si>
  <si>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</si>
  <si>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</si>
  <si>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</si>
  <si>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</si>
  <si>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</si>
  <si>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</si>
  <si>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</si>
  <si>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</si>
  <si>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</si>
  <si>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</si>
  <si>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</si>
  <si>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</si>
  <si>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</si>
  <si>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</si>
  <si>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</si>
  <si>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</si>
  <si>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</si>
  <si>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</si>
  <si>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</si>
  <si>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</si>
  <si>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</si>
  <si>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</si>
  <si>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</si>
  <si>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</si>
  <si>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</si>
  <si>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</si>
  <si>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</si>
  <si>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</si>
  <si>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</si>
  <si>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</si>
  <si>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</si>
  <si>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</si>
  <si>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</si>
  <si>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</si>
  <si>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</si>
  <si>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</si>
  <si>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</si>
  <si>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</si>
  <si>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</si>
  <si>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</si>
  <si>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</si>
  <si>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</si>
  <si>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</si>
  <si>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</si>
  <si>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</si>
  <si>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</si>
  <si>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</si>
  <si>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</si>
  <si>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</si>
  <si>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</si>
  <si>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</si>
  <si>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</si>
  <si>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</si>
  <si>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</si>
  <si>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</si>
  <si>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</si>
  <si>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</si>
  <si>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</si>
  <si>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</si>
  <si>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</si>
  <si>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</si>
  <si>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</si>
  <si>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</si>
  <si>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</si>
  <si>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</si>
  <si>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</si>
  <si>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</si>
  <si>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</si>
  <si>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</si>
  <si>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</si>
  <si>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</si>
  <si>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</si>
  <si>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</si>
  <si>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</si>
  <si>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</si>
  <si>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</si>
  <si>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</si>
  <si>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</si>
  <si>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</si>
  <si>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</si>
  <si>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</si>
  <si>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</si>
  <si>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</si>
  <si>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</si>
  <si>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</si>
  <si>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</si>
  <si>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</si>
  <si>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</si>
  <si>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</si>
  <si>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</si>
  <si>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</si>
  <si>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</si>
  <si>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</si>
  <si>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</si>
  <si>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</si>
  <si>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</si>
  <si>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</si>
  <si>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</si>
  <si>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</si>
  <si>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</si>
  <si>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</si>
  <si>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</si>
  <si>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</si>
  <si>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</si>
  <si>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</si>
  <si>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</si>
  <si>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</si>
  <si>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</si>
  <si>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</si>
  <si>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</si>
  <si>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</si>
  <si>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</si>
  <si>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</si>
  <si>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</si>
  <si>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</si>
  <si>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</si>
  <si>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</si>
  <si>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</si>
  <si>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</si>
  <si>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</si>
  <si>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</si>
  <si>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</si>
  <si>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</si>
  <si>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</si>
  <si>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</si>
  <si>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</si>
  <si>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</si>
  <si>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</si>
  <si>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</si>
  <si>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</si>
  <si>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</si>
  <si>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</si>
  <si>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</si>
  <si>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</si>
  <si>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</si>
  <si>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</si>
  <si>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</si>
  <si>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</si>
  <si>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</si>
  <si>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</si>
  <si>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</si>
  <si>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</si>
  <si>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</si>
  <si>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</si>
  <si>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</si>
  <si>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</si>
  <si>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</si>
  <si>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</si>
  <si>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</si>
  <si>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</si>
  <si>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</si>
  <si>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</si>
  <si>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</si>
  <si>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</si>
  <si>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</si>
  <si>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</si>
  <si>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</si>
  <si>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</si>
  <si>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</si>
  <si>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</si>
  <si>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</si>
  <si>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</si>
  <si>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</si>
  <si>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</si>
  <si>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</si>
  <si>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</si>
  <si>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</si>
  <si>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</si>
  <si>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</si>
  <si>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</si>
  <si>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</si>
  <si>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</si>
  <si>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</si>
  <si>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</si>
  <si>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</si>
  <si>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</si>
  <si>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</si>
  <si>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</si>
  <si>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</si>
  <si>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</si>
  <si>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</si>
  <si>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</si>
  <si>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</si>
  <si>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</si>
  <si>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</si>
  <si>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</si>
  <si>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</si>
  <si>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</si>
  <si>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</si>
  <si>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</si>
  <si>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</si>
  <si>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</si>
  <si>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</si>
  <si>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</si>
  <si>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</si>
  <si>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</si>
  <si>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</si>
  <si>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</si>
  <si>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</si>
  <si>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</si>
  <si>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</si>
  <si>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</si>
  <si>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</si>
  <si>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</si>
  <si>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</si>
  <si>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</si>
  <si>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</si>
  <si>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</si>
  <si>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</si>
  <si>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</si>
  <si>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</si>
  <si>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</si>
  <si>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</si>
  <si>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</si>
  <si>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</si>
  <si>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</si>
  <si>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</si>
  <si>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</si>
  <si>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</si>
  <si>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</si>
  <si>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</si>
  <si>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</si>
  <si>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</si>
  <si>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</si>
  <si>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</si>
  <si>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</si>
  <si>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</si>
  <si>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</si>
  <si>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</si>
  <si>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</si>
  <si>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</si>
  <si>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</si>
  <si>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</si>
  <si>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</si>
  <si>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</si>
  <si>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</si>
  <si>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</si>
  <si>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</si>
  <si>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</si>
  <si>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</si>
  <si>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</si>
  <si>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</si>
  <si>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</si>
  <si>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</si>
  <si>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</si>
  <si>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</si>
  <si>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</si>
  <si>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</si>
  <si>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</si>
  <si>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</si>
  <si>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</si>
  <si>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</si>
  <si>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</si>
  <si>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</si>
  <si>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</si>
  <si>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</si>
  <si>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</si>
  <si>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</si>
  <si>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</si>
  <si>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</si>
  <si>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</si>
  <si>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</si>
  <si>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</si>
  <si>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</si>
  <si>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</si>
  <si>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</si>
  <si>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</si>
  <si>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</si>
  <si>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</si>
  <si>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</si>
  <si>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</si>
  <si>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</si>
  <si>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</si>
  <si>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</si>
  <si>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</si>
  <si>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</si>
  <si>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</si>
  <si>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</si>
  <si>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</si>
  <si>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</si>
  <si>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</si>
  <si>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</si>
  <si>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</si>
  <si>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</si>
  <si>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</si>
  <si>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</si>
  <si>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</si>
  <si>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</si>
  <si>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</si>
  <si>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</si>
  <si>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</si>
  <si>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</si>
  <si>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</si>
  <si>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</si>
  <si>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</si>
  <si>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</si>
  <si>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</si>
  <si>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</si>
  <si>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</si>
  <si>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</si>
  <si>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</si>
  <si>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</si>
  <si>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</si>
  <si>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</si>
  <si>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</si>
  <si>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</si>
  <si>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</si>
  <si>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</si>
  <si>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</si>
  <si>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</si>
  <si>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</si>
  <si>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</si>
  <si>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</si>
  <si>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</si>
  <si>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</si>
  <si>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</si>
  <si>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</si>
  <si>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</si>
  <si>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</si>
  <si>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</si>
  <si>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</si>
  <si>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</si>
  <si>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</si>
  <si>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</si>
  <si>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</si>
  <si>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</si>
  <si>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</si>
  <si>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</si>
  <si>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</si>
  <si>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</si>
  <si>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</si>
  <si>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</si>
  <si>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</si>
  <si>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</si>
  <si>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</si>
  <si>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</si>
  <si>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</si>
  <si>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</si>
  <si>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</si>
  <si>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</si>
  <si>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</si>
  <si>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</si>
  <si>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</si>
  <si>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</si>
  <si>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</si>
  <si>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</si>
  <si>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</si>
  <si>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</si>
  <si>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</si>
  <si>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</si>
  <si>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</si>
  <si>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</si>
  <si>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</si>
  <si>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</si>
  <si>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</si>
  <si>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</si>
  <si>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</si>
  <si>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</si>
  <si>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</si>
  <si>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</si>
  <si>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</si>
  <si>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</si>
  <si>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</si>
  <si>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</si>
  <si>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</si>
  <si>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</si>
  <si>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</si>
  <si>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</si>
  <si>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</si>
  <si>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</si>
  <si>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</si>
  <si>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</si>
  <si>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</si>
  <si>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</si>
  <si>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</si>
  <si>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</si>
  <si>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</si>
  <si>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</si>
  <si>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</si>
  <si>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</si>
  <si>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</si>
  <si>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</si>
  <si>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</si>
  <si>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</si>
  <si>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</si>
  <si>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</si>
  <si>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</si>
  <si>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</si>
  <si>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</si>
  <si>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</si>
  <si>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</si>
  <si>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</si>
  <si>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</si>
  <si>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</si>
  <si>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</si>
  <si>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</si>
  <si>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</si>
  <si>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</si>
  <si>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</si>
  <si>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</si>
  <si>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</si>
  <si>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</si>
  <si>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</si>
  <si>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</si>
  <si>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</si>
  <si>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</si>
  <si>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</si>
  <si>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</si>
  <si>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</si>
  <si>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</si>
  <si>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</si>
  <si>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</si>
  <si>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</si>
  <si>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</si>
  <si>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</si>
  <si>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</si>
  <si>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</si>
  <si>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</si>
  <si>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</si>
  <si>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</si>
  <si>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</si>
  <si>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</si>
  <si>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</si>
  <si>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</si>
  <si>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</si>
  <si>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</si>
  <si>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</si>
  <si>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</si>
  <si>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</si>
  <si>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</si>
  <si>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</si>
  <si>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</si>
  <si>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</si>
  <si>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</si>
  <si>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</si>
  <si>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</si>
  <si>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</si>
  <si>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</si>
  <si>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</si>
  <si>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</si>
  <si>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</si>
  <si>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</si>
  <si>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</si>
  <si>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</si>
  <si>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</si>
  <si>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</si>
  <si>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</si>
  <si>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</si>
  <si>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</si>
  <si>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</si>
  <si>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</si>
  <si>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</si>
  <si>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</si>
  <si>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</si>
  <si>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</si>
  <si>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</si>
  <si>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</si>
  <si>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</si>
  <si>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</si>
  <si>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</si>
  <si>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</si>
  <si>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</si>
  <si>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</si>
  <si>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</si>
  <si>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</si>
  <si>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</si>
  <si>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</si>
  <si>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</si>
  <si>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</si>
  <si>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</si>
  <si>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</si>
  <si>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</si>
  <si>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</si>
  <si>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</si>
  <si>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</si>
  <si>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</si>
  <si>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</si>
  <si>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</si>
  <si>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</si>
  <si>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</si>
  <si>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</si>
  <si>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</si>
  <si>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</si>
  <si>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</si>
  <si>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</si>
  <si>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</si>
  <si>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</si>
  <si>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</si>
  <si>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</si>
  <si>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</si>
  <si>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</si>
  <si>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</si>
  <si>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</si>
  <si>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</si>
  <si>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</si>
  <si>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</si>
  <si>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</si>
  <si>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</si>
  <si>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</si>
  <si>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</si>
  <si>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</si>
  <si>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</si>
  <si>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</si>
  <si>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</si>
  <si>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</si>
  <si>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</si>
  <si>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</si>
  <si>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</si>
  <si>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</si>
  <si>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</si>
  <si>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</si>
  <si>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</si>
  <si>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</si>
  <si>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</si>
  <si>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</si>
  <si>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</si>
  <si>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</si>
  <si>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</si>
  <si>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</si>
  <si>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</si>
  <si>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</si>
  <si>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</si>
  <si>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</si>
  <si>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</si>
  <si>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</si>
  <si>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</si>
  <si>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</si>
  <si>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</si>
  <si>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</si>
  <si>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</si>
  <si>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</si>
  <si>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</si>
  <si>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</si>
  <si>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</si>
  <si>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</si>
  <si>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</si>
  <si>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</si>
  <si>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</si>
  <si>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</si>
  <si>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</si>
  <si>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</si>
  <si>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</si>
  <si>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</si>
  <si>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</si>
  <si>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</si>
  <si>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</si>
  <si>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</si>
  <si>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</si>
  <si>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</si>
  <si>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</si>
  <si>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</si>
  <si>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</si>
  <si>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</si>
  <si>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</si>
  <si>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</si>
  <si>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</si>
  <si>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</si>
  <si>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</si>
  <si>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</si>
  <si>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</si>
  <si>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</si>
  <si>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</si>
  <si>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</si>
  <si>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</si>
  <si>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</si>
  <si>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</si>
  <si>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</si>
  <si>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</si>
  <si>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</si>
  <si>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</si>
  <si>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</si>
  <si>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</si>
  <si>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</si>
  <si>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</si>
  <si>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</si>
  <si>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</si>
  <si>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</si>
  <si>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</si>
  <si>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</si>
  <si>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</si>
  <si>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</si>
  <si>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</si>
  <si>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</si>
  <si>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</si>
  <si>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</si>
  <si>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</si>
  <si>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</si>
  <si>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</si>
  <si>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</si>
  <si>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</si>
  <si>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</si>
  <si>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</si>
  <si>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</si>
  <si>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</si>
  <si>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</si>
  <si>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</si>
  <si>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</si>
  <si>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</si>
  <si>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</si>
  <si>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</si>
  <si>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</si>
  <si>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</si>
  <si>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</si>
  <si>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</si>
  <si>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</si>
  <si>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</si>
  <si>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</si>
  <si>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</si>
  <si>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</si>
  <si>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</si>
  <si>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</si>
  <si>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</si>
  <si>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</si>
  <si>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</si>
  <si>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</si>
  <si>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</si>
  <si>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</si>
  <si>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</si>
  <si>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</si>
  <si>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</si>
  <si>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</si>
  <si>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</si>
  <si>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</si>
  <si>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</si>
  <si>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</si>
  <si>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</si>
  <si>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</si>
  <si>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</si>
  <si>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</si>
  <si>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</si>
  <si>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</si>
  <si>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</si>
  <si>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</si>
  <si>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</si>
  <si>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</si>
  <si>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</si>
  <si>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</si>
  <si>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</si>
  <si>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</si>
  <si>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</si>
  <si>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</si>
  <si>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</si>
  <si>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</si>
  <si>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</si>
  <si>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</si>
  <si>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</si>
  <si>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</si>
  <si>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</si>
  <si>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</si>
  <si>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</si>
  <si>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</si>
  <si>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</si>
  <si>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</si>
  <si>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</si>
  <si>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</si>
  <si>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</si>
  <si>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</si>
  <si>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</si>
  <si>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</si>
  <si>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</si>
  <si>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</si>
  <si>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</si>
  <si>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</si>
  <si>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</si>
  <si>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</si>
  <si>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</si>
  <si>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</si>
  <si>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</si>
  <si>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</si>
  <si>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</si>
  <si>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</si>
  <si>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</si>
  <si>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</si>
  <si>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</si>
  <si>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</si>
  <si>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</si>
  <si>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</si>
  <si>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</si>
  <si>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</si>
  <si>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</si>
  <si>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</si>
  <si>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</si>
  <si>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</si>
  <si>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</si>
  <si>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</si>
  <si>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</si>
  <si>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</si>
  <si>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</si>
  <si>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</si>
  <si>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</si>
  <si>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</si>
  <si>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</si>
  <si>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</si>
  <si>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</si>
  <si>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</si>
  <si>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</si>
  <si>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</si>
  <si>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</si>
  <si>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</si>
  <si>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</si>
  <si>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</si>
  <si>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</si>
  <si>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</si>
  <si>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</si>
  <si>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</si>
  <si>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</si>
  <si>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</si>
  <si>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</si>
  <si>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</si>
  <si>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</si>
  <si>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</si>
  <si>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</si>
  <si>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</si>
  <si>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</si>
  <si>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</si>
  <si>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</si>
  <si>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</si>
  <si>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</si>
  <si>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</si>
  <si>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</si>
  <si>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</si>
  <si>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</si>
  <si>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</si>
  <si>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</si>
  <si>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</si>
  <si>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</si>
  <si>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</si>
  <si>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</si>
  <si>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</si>
  <si>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</si>
  <si>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</si>
  <si>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</si>
  <si>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</si>
  <si>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</si>
  <si>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</si>
  <si>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</si>
  <si>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</si>
  <si>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</si>
  <si>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</si>
  <si>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</si>
  <si>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</si>
  <si>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</si>
  <si>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</si>
  <si>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</si>
  <si>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</si>
  <si>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</si>
  <si>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</si>
  <si>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</si>
  <si>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</si>
  <si>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</si>
  <si>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</si>
  <si>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</si>
  <si>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</si>
  <si>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</si>
  <si>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</si>
  <si>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</si>
  <si>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</si>
  <si>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</si>
  <si>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</si>
  <si>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</si>
  <si>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</si>
  <si>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</si>
  <si>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</si>
  <si>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</si>
  <si>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</si>
  <si>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</si>
  <si>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</si>
  <si>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</si>
  <si>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</si>
  <si>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</si>
  <si>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</si>
  <si>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</si>
  <si>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</si>
  <si>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</si>
  <si>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</si>
  <si>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</si>
  <si>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</si>
  <si>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</si>
  <si>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</si>
  <si>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</si>
  <si>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</si>
  <si>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</si>
  <si>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</si>
  <si>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</si>
  <si>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</si>
  <si>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</si>
  <si>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</si>
  <si>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</si>
  <si>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</si>
  <si>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</si>
  <si>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</si>
  <si>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</si>
  <si>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</si>
  <si>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</si>
  <si>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</si>
  <si>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</si>
  <si>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</si>
  <si>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</si>
  <si>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</si>
  <si>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</si>
  <si>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</si>
  <si>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</si>
  <si>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</si>
  <si>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</si>
  <si>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</si>
  <si>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</si>
  <si>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</si>
  <si>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</si>
  <si>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</si>
  <si>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</si>
  <si>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</si>
  <si>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</si>
  <si>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</si>
  <si>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</si>
  <si>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</si>
  <si>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</si>
  <si>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</si>
  <si>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</si>
  <si>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</si>
  <si>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</si>
  <si>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</si>
  <si>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</si>
  <si>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</si>
  <si>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</si>
  <si>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</si>
  <si>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</si>
  <si>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</si>
  <si>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</si>
  <si>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</si>
  <si>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</si>
  <si>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</si>
  <si>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</si>
  <si>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</si>
  <si>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</si>
  <si>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</si>
  <si>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</si>
  <si>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</si>
  <si>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</si>
  <si>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</si>
  <si>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</si>
  <si>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</si>
  <si>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</si>
  <si>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</si>
  <si>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</si>
  <si>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</si>
  <si>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</si>
  <si>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</si>
  <si>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</si>
  <si>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</si>
  <si>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</si>
  <si>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</si>
  <si>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</si>
  <si>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</si>
  <si>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</si>
  <si>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</si>
  <si>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</si>
  <si>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</si>
  <si>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</si>
  <si>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</si>
  <si>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</si>
  <si>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</si>
  <si>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</si>
  <si>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</si>
  <si>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</si>
  <si>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</si>
  <si>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</si>
  <si>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</si>
  <si>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</si>
  <si>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</si>
  <si>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</si>
  <si>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</si>
  <si>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</si>
  <si>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</si>
  <si>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</si>
  <si>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</si>
  <si>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</si>
  <si>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</si>
  <si>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</si>
  <si>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</si>
  <si>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</si>
  <si>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</si>
  <si>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</si>
  <si>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</si>
  <si>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</si>
  <si>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</si>
  <si>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</si>
  <si>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</si>
  <si>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</si>
  <si>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</si>
  <si>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</si>
  <si>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</si>
  <si>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</si>
  <si>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</si>
  <si>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</si>
  <si>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</si>
  <si>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</si>
  <si>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</si>
  <si>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</si>
  <si>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</si>
  <si>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</si>
  <si>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</si>
  <si>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</si>
  <si>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</si>
  <si>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</si>
  <si>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</si>
  <si>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</si>
  <si>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</si>
  <si>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</si>
  <si>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</si>
  <si>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</si>
  <si>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</si>
  <si>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</si>
  <si>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</si>
  <si>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</si>
  <si>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</si>
  <si>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</si>
  <si>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</si>
  <si>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</si>
  <si>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</si>
  <si>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</si>
  <si>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</si>
  <si>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</si>
  <si>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</si>
  <si>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</si>
  <si>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</si>
  <si>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</si>
  <si>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</si>
  <si>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</si>
  <si>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</si>
  <si>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</si>
  <si>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</si>
  <si>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</si>
  <si>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</si>
  <si>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</si>
  <si>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</si>
  <si>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</si>
  <si>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</si>
  <si>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</si>
  <si>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</si>
  <si>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</si>
  <si>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</si>
  <si>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</si>
  <si>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</si>
  <si>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</si>
  <si>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</si>
  <si>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</si>
  <si>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</si>
  <si>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</si>
  <si>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</si>
  <si>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</si>
  <si>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</si>
  <si>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</si>
  <si>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</si>
  <si>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</si>
  <si>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</si>
  <si>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</si>
  <si>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</si>
  <si>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</si>
  <si>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</si>
  <si>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</si>
  <si>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</si>
  <si>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</si>
  <si>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</si>
  <si>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</si>
  <si>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</si>
  <si>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</si>
  <si>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</si>
  <si>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</si>
  <si>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</si>
  <si>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</si>
  <si>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</si>
  <si>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</si>
  <si>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</si>
  <si>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</si>
  <si>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</si>
  <si>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</si>
  <si>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</si>
  <si>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</si>
  <si>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</si>
  <si>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</si>
  <si>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</si>
  <si>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</si>
  <si>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</si>
  <si>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</si>
  <si>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</si>
  <si>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</si>
  <si>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</si>
  <si>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</si>
  <si>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</si>
  <si>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</si>
  <si>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</si>
  <si>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</si>
  <si>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</si>
  <si>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</si>
  <si>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</si>
  <si>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</si>
  <si>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</si>
  <si>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</si>
  <si>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</si>
  <si>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</si>
  <si>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</si>
  <si>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</si>
  <si>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</si>
  <si>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</si>
  <si>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</si>
  <si>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</si>
  <si>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</si>
  <si>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</si>
  <si>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</si>
  <si>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</si>
  <si>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</si>
  <si>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</si>
  <si>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</si>
  <si>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</si>
  <si>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</si>
  <si>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</si>
  <si>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</si>
  <si>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</si>
  <si>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</si>
  <si>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</si>
  <si>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</si>
  <si>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</si>
  <si>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</si>
  <si>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</si>
  <si>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</si>
  <si>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</si>
  <si>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</si>
  <si>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</si>
  <si>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</si>
  <si>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</si>
  <si>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</si>
  <si>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</si>
  <si>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</si>
  <si>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</si>
  <si>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</si>
  <si>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</si>
  <si>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</si>
  <si>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</si>
  <si>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</si>
  <si>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</si>
  <si>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</si>
  <si>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</si>
  <si>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</si>
  <si>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</si>
  <si>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</si>
  <si>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</si>
  <si>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</si>
  <si>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</si>
  <si>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</si>
  <si>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</si>
  <si>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</si>
  <si>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</si>
  <si>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</si>
  <si>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</si>
  <si>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</si>
  <si>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</si>
  <si>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</si>
  <si>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</si>
  <si>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</si>
  <si>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</si>
  <si>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</si>
  <si>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</si>
  <si>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</si>
  <si>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</si>
  <si>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</si>
  <si>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</si>
  <si>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</si>
  <si>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</si>
  <si>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</si>
  <si>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</si>
  <si>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</si>
  <si>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</si>
  <si>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</si>
  <si>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</si>
  <si>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</si>
  <si>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</si>
  <si>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</si>
  <si>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</si>
  <si>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</si>
  <si>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</si>
  <si>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</si>
  <si>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</si>
  <si>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</si>
  <si>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</si>
  <si>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</si>
  <si>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</si>
  <si>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</si>
  <si>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</si>
  <si>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</si>
  <si>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</si>
  <si>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</si>
  <si>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</si>
  <si>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</si>
  <si>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</si>
  <si>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</si>
  <si>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</si>
  <si>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</si>
  <si>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</si>
  <si>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</si>
  <si>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</si>
  <si>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</si>
  <si>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</si>
  <si>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</si>
  <si>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</si>
  <si>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</si>
  <si>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</si>
  <si>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</si>
  <si>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</si>
  <si>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</si>
  <si>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</si>
  <si>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</si>
  <si>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</si>
  <si>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</si>
  <si>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</si>
  <si>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</si>
  <si>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</si>
  <si>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</si>
  <si>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</si>
  <si>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</si>
  <si>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</si>
  <si>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</si>
  <si>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</si>
  <si>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</si>
  <si>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</si>
  <si>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</si>
  <si>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</si>
  <si>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</si>
  <si>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</si>
  <si>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</si>
  <si>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</si>
  <si>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</si>
  <si>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</si>
  <si>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</si>
  <si>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</si>
  <si>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</si>
  <si>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</si>
  <si>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</si>
  <si>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</si>
  <si>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</si>
  <si>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</si>
  <si>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</si>
  <si>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</si>
  <si>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</si>
  <si>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</si>
  <si>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</si>
  <si>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</si>
  <si>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</si>
  <si>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</si>
  <si>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</si>
  <si>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</si>
  <si>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</si>
  <si>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</si>
  <si>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</si>
  <si>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</si>
  <si>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</si>
  <si>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</si>
  <si>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</si>
  <si>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</si>
  <si>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</si>
  <si>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</si>
  <si>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</si>
  <si>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</si>
  <si>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</si>
  <si>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</si>
  <si>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</si>
  <si>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</si>
  <si>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</si>
  <si>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</si>
  <si>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</si>
  <si>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</si>
  <si>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</si>
  <si>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</si>
  <si>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</si>
  <si>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</si>
  <si>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</si>
  <si>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</si>
  <si>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</si>
  <si>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</si>
  <si>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</si>
  <si>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</si>
  <si>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</si>
  <si>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</si>
  <si>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</si>
  <si>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</si>
  <si>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</si>
  <si>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</si>
  <si>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</si>
  <si>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</si>
  <si>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</si>
  <si>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</si>
  <si>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</si>
  <si>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</si>
  <si>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</si>
  <si>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</si>
  <si>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</si>
  <si>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</si>
  <si>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</si>
  <si>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</si>
  <si>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</si>
  <si>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</si>
  <si>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</si>
  <si>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</si>
  <si>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</si>
  <si>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</si>
  <si>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</si>
  <si>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</si>
  <si>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</si>
  <si>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</si>
  <si>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</si>
  <si>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</si>
  <si>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</si>
  <si>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</si>
  <si>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</si>
  <si>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</si>
  <si>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</si>
  <si>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</si>
  <si>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</si>
  <si>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</si>
  <si>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</si>
  <si>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</si>
  <si>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</si>
  <si>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</si>
  <si>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</si>
  <si>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</si>
  <si>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</si>
  <si>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</si>
  <si>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</si>
  <si>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</si>
  <si>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</si>
  <si>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</si>
  <si>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</si>
  <si>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</si>
  <si>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</si>
  <si>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</si>
  <si>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</si>
  <si>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</si>
  <si>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</si>
  <si>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</si>
  <si>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</si>
  <si>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</si>
  <si>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</si>
  <si>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</si>
  <si>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</si>
  <si>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</si>
  <si>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</si>
  <si>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</si>
  <si>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</si>
  <si>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</si>
  <si>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</si>
  <si>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</si>
  <si>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</si>
  <si>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</si>
  <si>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</si>
  <si>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</si>
  <si>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</si>
  <si>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</si>
  <si>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</si>
  <si>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</si>
  <si>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</si>
  <si>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</si>
  <si>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</si>
  <si>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</si>
  <si>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</si>
  <si>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</si>
  <si>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</si>
  <si>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</si>
  <si>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</si>
  <si>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</si>
  <si>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</si>
  <si>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</si>
  <si>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</si>
  <si>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</si>
  <si>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</si>
  <si>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</si>
  <si>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</si>
  <si>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</si>
  <si>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</si>
  <si>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</si>
  <si>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</si>
  <si>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</si>
  <si>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</si>
  <si>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</si>
  <si>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</si>
  <si>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</si>
  <si>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</si>
  <si>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</si>
  <si>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</si>
  <si>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</si>
  <si>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</si>
  <si>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</si>
  <si>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</si>
  <si>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</si>
  <si>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</si>
  <si>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</si>
  <si>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</si>
  <si>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</si>
  <si>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</si>
  <si>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</si>
  <si>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</si>
  <si>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</si>
  <si>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</si>
  <si>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</si>
  <si>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</si>
  <si>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</si>
  <si>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</si>
  <si>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</si>
  <si>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</si>
  <si>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</si>
  <si>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</si>
  <si>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</si>
  <si>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</si>
  <si>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</si>
  <si>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</si>
  <si>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</si>
  <si>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</si>
  <si>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</si>
  <si>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</si>
  <si>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</si>
  <si>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</si>
  <si>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</si>
  <si>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</si>
  <si>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</si>
  <si>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</si>
  <si>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</si>
  <si>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</si>
  <si>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</si>
  <si>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</si>
  <si>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</si>
  <si>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</si>
  <si>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</si>
  <si>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</si>
  <si>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</si>
  <si>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</si>
  <si>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</si>
  <si>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</si>
  <si>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</si>
  <si>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</si>
  <si>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</si>
  <si>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</si>
  <si>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</si>
  <si>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</si>
  <si>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</si>
  <si>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</si>
  <si>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</si>
  <si>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</si>
  <si>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</si>
  <si>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</si>
  <si>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</si>
  <si>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</si>
  <si>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</si>
  <si>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</si>
  <si>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</si>
  <si>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</si>
  <si>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</si>
  <si>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</si>
  <si>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</si>
  <si>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</si>
  <si>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</si>
  <si>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</si>
  <si>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</si>
  <si>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</si>
  <si>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</si>
  <si>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</si>
  <si>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</si>
  <si>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</si>
  <si>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</si>
  <si>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</si>
  <si>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</si>
  <si>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</si>
  <si>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</si>
  <si>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</si>
  <si>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</si>
  <si>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</si>
  <si>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</si>
  <si>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</si>
  <si>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</si>
  <si>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</si>
  <si>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</si>
  <si>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</si>
  <si>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</si>
  <si>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</si>
  <si>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</si>
  <si>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</si>
  <si>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</si>
  <si>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</si>
  <si>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</si>
  <si>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</si>
  <si>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</si>
  <si>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</si>
  <si>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</si>
  <si>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</si>
  <si>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</si>
  <si>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</si>
  <si>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</si>
  <si>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</si>
  <si>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</si>
  <si>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</si>
  <si>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</si>
  <si>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</si>
  <si>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</si>
  <si>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</si>
  <si>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</si>
  <si>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</si>
  <si>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</si>
  <si>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</si>
  <si>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</si>
  <si>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</si>
  <si>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</si>
  <si>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</si>
  <si>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</si>
  <si>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</si>
  <si>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</si>
  <si>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</si>
  <si>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</si>
  <si>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</si>
  <si>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</si>
  <si>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</si>
  <si>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</si>
  <si>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</si>
  <si>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</si>
  <si>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</si>
  <si>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</si>
  <si>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</si>
  <si>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</si>
  <si>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</si>
  <si>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</si>
  <si>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</si>
  <si>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</si>
  <si>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</si>
  <si>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</si>
  <si>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</si>
  <si>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</si>
  <si>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</si>
  <si>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</si>
  <si>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</si>
  <si>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</si>
  <si>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</si>
  <si>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</si>
  <si>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</si>
  <si>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</si>
  <si>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</si>
  <si>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</si>
  <si>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</si>
  <si>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</si>
  <si>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</si>
  <si>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</si>
  <si>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</si>
  <si>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</si>
  <si>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</si>
  <si>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</si>
  <si>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</si>
  <si>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</si>
  <si>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</si>
  <si>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</si>
  <si>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</si>
  <si>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</si>
  <si>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</si>
  <si>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</si>
  <si>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</si>
  <si>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</si>
  <si>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</si>
  <si>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</si>
  <si>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</si>
  <si>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</si>
  <si>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</si>
  <si>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</si>
  <si>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</si>
  <si>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</si>
  <si>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</si>
  <si>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</si>
  <si>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</si>
  <si>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</si>
  <si>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</si>
  <si>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</si>
  <si>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</si>
  <si>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</si>
  <si>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</si>
  <si>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</si>
  <si>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</si>
  <si>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</si>
  <si>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</si>
  <si>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</si>
  <si>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</si>
  <si>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</si>
  <si>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</si>
  <si>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</si>
  <si>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</si>
  <si>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</si>
  <si>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</si>
  <si>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</si>
  <si>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</si>
  <si>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</si>
  <si>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</si>
  <si>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</si>
  <si>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</si>
  <si>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</si>
  <si>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</si>
  <si>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</si>
  <si>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</si>
  <si>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</si>
  <si>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</si>
  <si>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</si>
  <si>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</si>
  <si>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</si>
  <si>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</si>
  <si>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</si>
  <si>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</si>
  <si>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</si>
  <si>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</si>
  <si>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</si>
  <si>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</si>
  <si>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</si>
  <si>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</si>
  <si>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</si>
  <si>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</si>
  <si>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</si>
  <si>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</si>
  <si>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</si>
  <si>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</si>
  <si>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</si>
  <si>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</si>
  <si>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</si>
  <si>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</si>
  <si>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</si>
  <si>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</si>
  <si>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</si>
  <si>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</si>
  <si>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</si>
  <si>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</si>
  <si>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</si>
  <si>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</si>
  <si>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</si>
  <si>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</si>
  <si>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</si>
  <si>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</si>
  <si>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</si>
  <si>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</si>
  <si>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</si>
  <si>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</si>
  <si>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</si>
  <si>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</si>
  <si>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</si>
  <si>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</si>
  <si>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</si>
  <si>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</si>
  <si>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</si>
  <si>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</si>
  <si>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</si>
  <si>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</si>
  <si>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</si>
  <si>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</si>
  <si>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</si>
  <si>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</si>
  <si>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</si>
  <si>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</si>
  <si>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</si>
  <si>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</si>
  <si>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</si>
  <si>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</si>
  <si>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</si>
  <si>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</si>
  <si>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</si>
  <si>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</si>
  <si>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</si>
  <si>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</si>
  <si>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</si>
  <si>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</si>
  <si>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</si>
  <si>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</si>
  <si>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</si>
  <si>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</si>
  <si>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</si>
  <si>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</si>
  <si>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</si>
  <si>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</si>
  <si>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</si>
  <si>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</si>
  <si>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</si>
  <si>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</si>
  <si>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</si>
  <si>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</si>
  <si>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</si>
  <si>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</si>
  <si>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</si>
  <si>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</si>
  <si>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</si>
  <si>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</si>
  <si>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</si>
  <si>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</si>
  <si>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</si>
  <si>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</si>
  <si>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</si>
  <si>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</si>
  <si>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</si>
  <si>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</si>
  <si>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</si>
  <si>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</si>
  <si>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</si>
  <si>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</si>
  <si>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</si>
  <si>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</si>
  <si>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</si>
  <si>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</si>
  <si>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</si>
  <si>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</si>
  <si>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</si>
  <si>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</si>
  <si>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</si>
  <si>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</si>
  <si>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</si>
  <si>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</si>
  <si>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</si>
  <si>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</si>
  <si>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</si>
  <si>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</si>
  <si>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</si>
  <si>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</si>
  <si>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</si>
  <si>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</si>
  <si>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</si>
  <si>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</si>
  <si>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</si>
  <si>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</si>
  <si>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</si>
  <si>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</si>
  <si>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</si>
  <si>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</si>
  <si>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</si>
  <si>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</si>
  <si>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</si>
  <si>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</si>
  <si>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</si>
  <si>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</si>
  <si>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</si>
  <si>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</si>
  <si>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</si>
  <si>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</si>
  <si>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</si>
  <si>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</si>
  <si>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</si>
  <si>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</si>
  <si>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</si>
  <si>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</si>
  <si>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</si>
  <si>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</si>
  <si>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</si>
  <si>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</si>
  <si>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</si>
  <si>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</si>
  <si>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</si>
  <si>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</si>
  <si>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</si>
  <si>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</si>
  <si>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</si>
  <si>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</si>
  <si>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</si>
  <si>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</si>
  <si>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</si>
  <si>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</si>
  <si>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</si>
  <si>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</si>
  <si>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</si>
  <si>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</si>
  <si>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</si>
  <si>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</si>
  <si>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</si>
  <si>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</si>
  <si>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</si>
  <si>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</si>
  <si>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</si>
  <si>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</si>
  <si>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</si>
  <si>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</si>
  <si>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</si>
  <si>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</si>
  <si>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</si>
  <si>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</si>
  <si>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</si>
  <si>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</si>
  <si>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</si>
  <si>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</si>
  <si>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</si>
  <si>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</si>
  <si>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</si>
  <si>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</si>
  <si>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</si>
  <si>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</si>
  <si>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</si>
  <si>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</si>
  <si>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</si>
  <si>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</si>
  <si>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</si>
  <si>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</si>
  <si>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</si>
  <si>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</si>
  <si>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</si>
  <si>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</si>
  <si>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</si>
  <si>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</si>
  <si>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</si>
  <si>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</si>
  <si>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</si>
  <si>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</si>
  <si>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</si>
  <si>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</si>
  <si>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</si>
  <si>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</si>
  <si>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</si>
  <si>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</si>
  <si>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</si>
  <si>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</si>
  <si>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</si>
  <si>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</si>
  <si>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</si>
  <si>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</si>
  <si>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</si>
  <si>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</si>
  <si>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</si>
  <si>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</si>
  <si>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</si>
  <si>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</si>
  <si>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</si>
  <si>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</si>
  <si>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</si>
  <si>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</si>
  <si>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</si>
  <si>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</si>
  <si>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</si>
  <si>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</si>
  <si>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</si>
  <si>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</si>
  <si>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</si>
  <si>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</si>
  <si>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</si>
  <si>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</si>
  <si>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</si>
  <si>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</si>
  <si>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</si>
  <si>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</si>
  <si>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</si>
  <si>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</si>
  <si>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</si>
  <si>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</si>
  <si>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</si>
  <si>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</si>
  <si>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</si>
  <si>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</si>
  <si>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</si>
  <si>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</si>
  <si>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</si>
  <si>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</si>
  <si>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</si>
  <si>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</si>
  <si>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</si>
  <si>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</si>
  <si>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</si>
  <si>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</si>
  <si>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</si>
  <si>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</si>
  <si>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</si>
  <si>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</si>
  <si>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</si>
  <si>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</si>
  <si>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</si>
  <si>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</si>
  <si>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</si>
  <si>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</si>
  <si>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</si>
  <si>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</si>
  <si>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</si>
  <si>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</si>
  <si>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</si>
  <si>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</si>
  <si>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</si>
  <si>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</si>
  <si>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</si>
  <si>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</si>
  <si>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</si>
  <si>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</si>
  <si>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</si>
  <si>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</si>
  <si>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</si>
  <si>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</si>
  <si>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</si>
  <si>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</si>
  <si>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</si>
  <si>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</si>
  <si>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</si>
  <si>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</si>
  <si>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</si>
  <si>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</si>
  <si>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</si>
  <si>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</si>
  <si>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</si>
  <si>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</si>
  <si>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</si>
  <si>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</si>
  <si>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</si>
  <si>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</si>
  <si>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</si>
  <si>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</si>
  <si>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</si>
  <si>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</si>
  <si>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</si>
  <si>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</si>
  <si>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</si>
  <si>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</si>
  <si>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</si>
  <si>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</si>
  <si>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</si>
  <si>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</si>
  <si>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</si>
  <si>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</si>
  <si>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</si>
  <si>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</si>
  <si>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</si>
  <si>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</si>
  <si>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</si>
  <si>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</si>
  <si>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</si>
  <si>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</si>
  <si>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</si>
  <si>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</si>
  <si>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</si>
  <si>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</si>
  <si>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</si>
  <si>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</si>
  <si>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</si>
  <si>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</si>
  <si>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</si>
  <si>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</si>
  <si>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</si>
  <si>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</si>
  <si>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</si>
  <si>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</si>
  <si>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</si>
  <si>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</si>
  <si>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</si>
  <si>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</si>
  <si>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</si>
  <si>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</si>
  <si>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</si>
  <si>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</si>
  <si>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</si>
  <si>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</si>
  <si>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</si>
  <si>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</si>
  <si>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</si>
  <si>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</si>
  <si>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</si>
  <si>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</si>
  <si>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</si>
  <si>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</si>
  <si>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</si>
  <si>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</si>
  <si>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</si>
  <si>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</si>
  <si>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</si>
  <si>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</si>
  <si>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</si>
  <si>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</si>
  <si>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</si>
  <si>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</si>
  <si>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</si>
  <si>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</si>
  <si>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</si>
  <si>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</si>
  <si>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</si>
  <si>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</si>
  <si>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</si>
  <si>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</si>
  <si>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</si>
  <si>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</si>
  <si>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</si>
  <si>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</si>
  <si>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</si>
  <si>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</si>
  <si>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</si>
  <si>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</si>
  <si>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</si>
  <si>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</si>
  <si>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</si>
  <si>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</si>
  <si>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</si>
  <si>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</si>
  <si>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</si>
  <si>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</si>
  <si>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</si>
  <si>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</si>
  <si>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</si>
  <si>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</si>
  <si>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</si>
  <si>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</si>
  <si>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</si>
  <si>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</si>
  <si>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</si>
  <si>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</si>
  <si>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</si>
  <si>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</si>
  <si>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</si>
  <si>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</si>
  <si>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</si>
  <si>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</si>
  <si>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</si>
  <si>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</si>
  <si>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</si>
  <si>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</si>
  <si>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</si>
  <si>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</si>
  <si>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</si>
  <si>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</si>
  <si>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</si>
  <si>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</si>
  <si>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</si>
  <si>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</si>
  <si>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</si>
  <si>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</si>
  <si>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</si>
  <si>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</si>
  <si>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</si>
  <si>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</si>
  <si>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</si>
  <si>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</si>
  <si>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</si>
  <si>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</si>
  <si>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</si>
  <si>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</si>
  <si>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</si>
  <si>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</si>
  <si>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</si>
  <si>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</si>
  <si>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</si>
  <si>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</si>
  <si>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</si>
  <si>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</si>
  <si>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</si>
  <si>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</si>
  <si>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</si>
  <si>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</si>
  <si>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</si>
  <si>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</si>
  <si>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</si>
  <si>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</si>
  <si>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</si>
  <si>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</si>
  <si>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</si>
  <si>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</si>
  <si>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</si>
  <si>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</si>
  <si>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</si>
  <si>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</si>
  <si>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</si>
  <si>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</si>
  <si>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</si>
  <si>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</si>
  <si>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</si>
  <si>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</si>
  <si>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</si>
  <si>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</si>
  <si>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</si>
  <si>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</si>
  <si>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</si>
  <si>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</si>
  <si>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</si>
  <si>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</si>
  <si>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</si>
  <si>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</si>
  <si>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</si>
  <si>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</si>
  <si>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</si>
  <si>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</si>
  <si>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</si>
  <si>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</si>
  <si>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</si>
  <si>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</si>
  <si>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</si>
  <si>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</si>
  <si>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</si>
  <si>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</si>
  <si>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</si>
  <si>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</si>
  <si>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</si>
  <si>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</si>
  <si>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</si>
  <si>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</si>
  <si>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</si>
  <si>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</si>
  <si>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</si>
  <si>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</si>
  <si>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</si>
  <si>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</si>
  <si>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</si>
  <si>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</si>
  <si>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</si>
  <si>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</si>
  <si>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</si>
  <si>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</si>
  <si>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</si>
  <si>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</si>
  <si>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</si>
  <si>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</si>
  <si>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</si>
  <si>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</si>
  <si>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</si>
  <si>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</si>
  <si>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</si>
  <si>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</si>
  <si>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</si>
  <si>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</si>
  <si>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</si>
  <si>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</si>
  <si>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</si>
  <si>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</si>
  <si>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</si>
  <si>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</si>
  <si>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</si>
  <si>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</si>
  <si>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</si>
  <si>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</si>
  <si>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</si>
  <si>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</si>
  <si>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</si>
  <si>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</si>
  <si>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</si>
  <si>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</si>
  <si>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</si>
  <si>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</si>
  <si>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</si>
  <si>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</si>
  <si>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</si>
  <si>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</si>
  <si>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</si>
  <si>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</si>
  <si>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</si>
  <si>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</si>
  <si>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</si>
  <si>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</si>
  <si>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</si>
  <si>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</si>
  <si>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</si>
  <si>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</si>
  <si>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</si>
  <si>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</si>
  <si>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</si>
  <si>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</si>
  <si>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</si>
  <si>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</si>
  <si>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</si>
  <si>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</si>
  <si>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</si>
  <si>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</si>
  <si>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</si>
  <si>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</si>
  <si>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</si>
  <si>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</si>
  <si>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</si>
  <si>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</si>
  <si>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</si>
  <si>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</si>
  <si>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</si>
  <si>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</si>
  <si>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</si>
  <si>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</si>
  <si>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</si>
  <si>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</si>
  <si>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</si>
  <si>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</si>
  <si>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</si>
  <si>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</si>
  <si>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</si>
  <si>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</si>
  <si>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</si>
  <si>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</si>
  <si>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</si>
  <si>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</si>
  <si>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</si>
  <si>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</si>
  <si>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</si>
  <si>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</si>
  <si>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</si>
  <si>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</si>
  <si>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</si>
  <si>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</si>
  <si>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</si>
  <si>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</si>
  <si>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</si>
  <si>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</si>
  <si>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</si>
  <si>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</si>
  <si>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</si>
  <si>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</si>
  <si>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</si>
  <si>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</si>
  <si>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</si>
  <si>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</si>
  <si>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</si>
  <si>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</si>
  <si>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</si>
  <si>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</si>
  <si>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</si>
  <si>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</si>
  <si>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</si>
  <si>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</si>
  <si>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</si>
  <si>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</si>
  <si>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</si>
  <si>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</si>
  <si>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</si>
  <si>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</si>
  <si>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</si>
  <si>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</si>
  <si>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</si>
  <si>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</si>
  <si>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</si>
  <si>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</si>
  <si>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</si>
  <si>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</si>
  <si>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</si>
  <si>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</si>
  <si>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</si>
  <si>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</si>
  <si>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</si>
  <si>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</si>
  <si>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</si>
  <si>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</si>
  <si>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</si>
  <si>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</si>
  <si>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</si>
  <si>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</si>
  <si>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</si>
  <si>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</si>
  <si>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</si>
  <si>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</si>
  <si>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</si>
  <si>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</si>
  <si>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</si>
  <si>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</si>
  <si>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</si>
  <si>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</si>
  <si>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</si>
  <si>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</si>
  <si>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</si>
  <si>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</si>
  <si>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</si>
  <si>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</si>
  <si>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</si>
  <si>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</si>
  <si>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</si>
  <si>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</si>
  <si>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</si>
  <si>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</si>
  <si>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</si>
  <si>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</si>
  <si>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</si>
  <si>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</si>
  <si>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</si>
  <si>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</si>
  <si>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</si>
  <si>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</si>
  <si>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</si>
  <si>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</si>
  <si>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</si>
  <si>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</si>
  <si>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</si>
  <si>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</si>
  <si>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</si>
  <si>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</si>
  <si>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</si>
  <si>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</si>
  <si>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</si>
  <si>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</si>
  <si>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</si>
  <si>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</si>
  <si>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</si>
  <si>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</si>
  <si>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</si>
  <si>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</si>
  <si>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</si>
  <si>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</si>
  <si>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</si>
  <si>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</si>
  <si>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</si>
  <si>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</si>
  <si>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</si>
  <si>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</si>
  <si>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</si>
  <si>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</si>
  <si>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</si>
  <si>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</si>
  <si>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</si>
  <si>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</si>
  <si>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</si>
  <si>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</si>
  <si>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</si>
  <si>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</si>
  <si>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</si>
  <si>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</si>
  <si>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</si>
  <si>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</si>
  <si>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</si>
  <si>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</si>
  <si>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</si>
  <si>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</si>
  <si>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</si>
  <si>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</si>
  <si>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</si>
  <si>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</si>
  <si>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</si>
  <si>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</si>
  <si>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</si>
  <si>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</si>
  <si>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</si>
  <si>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</si>
  <si>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</si>
  <si>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</si>
  <si>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</si>
  <si>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</si>
  <si>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</si>
  <si>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</si>
  <si>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</si>
  <si>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</si>
  <si>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</si>
  <si>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</si>
  <si>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</si>
  <si>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</si>
  <si>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</si>
  <si>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</si>
  <si>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</si>
  <si>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</si>
  <si>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</si>
  <si>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</si>
  <si>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</si>
  <si>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</si>
  <si>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</si>
  <si>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</si>
  <si>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</si>
  <si>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</si>
  <si>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</si>
  <si>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</si>
  <si>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</si>
  <si>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</si>
  <si>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</si>
  <si>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</si>
  <si>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</si>
  <si>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</si>
  <si>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</si>
  <si>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</si>
  <si>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</si>
  <si>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</si>
  <si>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</si>
  <si>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</si>
  <si>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</si>
  <si>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</si>
  <si>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</si>
  <si>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</si>
  <si>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</si>
  <si>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</si>
  <si>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</si>
  <si>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</si>
  <si>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</si>
  <si>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</si>
  <si>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</si>
  <si>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</si>
  <si>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</si>
  <si>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</si>
  <si>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</si>
  <si>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</si>
  <si>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</si>
  <si>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</si>
  <si>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</si>
  <si>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</si>
  <si>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</si>
  <si>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</si>
  <si>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</si>
  <si>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</si>
  <si>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</si>
  <si>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</si>
  <si>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</si>
  <si>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</si>
  <si>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</si>
  <si>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</si>
  <si>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</si>
  <si>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</si>
  <si>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</si>
  <si>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</si>
  <si>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</si>
  <si>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</si>
  <si>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</si>
  <si>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</si>
  <si>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</si>
  <si>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</si>
  <si>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</si>
  <si>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</si>
  <si>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</si>
  <si>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</si>
  <si>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</si>
  <si>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</si>
  <si>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</si>
  <si>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</si>
  <si>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</si>
  <si>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</si>
  <si>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</si>
  <si>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</si>
  <si>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</si>
  <si>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</si>
  <si>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</si>
  <si>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</si>
  <si>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</si>
  <si>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</si>
  <si>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</si>
  <si>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</si>
  <si>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</si>
  <si>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</si>
  <si>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</si>
  <si>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</si>
  <si>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</si>
  <si>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</si>
  <si>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</si>
  <si>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</si>
  <si>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</si>
  <si>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</si>
  <si>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</si>
  <si>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</si>
  <si>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</si>
  <si>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</si>
  <si>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</si>
  <si>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</si>
  <si>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</si>
  <si>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</si>
  <si>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</si>
  <si>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</si>
  <si>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</si>
  <si>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</si>
  <si>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</si>
  <si>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</si>
  <si>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</si>
  <si>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</si>
  <si>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</si>
  <si>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</si>
  <si>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</si>
  <si>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</si>
  <si>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</si>
  <si>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</si>
  <si>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</si>
  <si>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</si>
  <si>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</si>
  <si>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</si>
  <si>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</si>
  <si>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</si>
  <si>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</si>
  <si>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</si>
  <si>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</si>
  <si>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</si>
  <si>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</si>
  <si>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</si>
  <si>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</si>
  <si>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</si>
  <si>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</si>
  <si>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</si>
  <si>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</si>
  <si>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</si>
  <si>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</si>
  <si>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</si>
  <si>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</si>
  <si>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</si>
  <si>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</si>
  <si>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</si>
  <si>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</si>
  <si>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</si>
  <si>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</si>
  <si>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</si>
  <si>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</si>
  <si>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</si>
  <si>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</si>
  <si>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</si>
  <si>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</si>
  <si>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</si>
  <si>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</si>
  <si>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</si>
  <si>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</si>
  <si>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</si>
  <si>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</si>
  <si>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</si>
  <si>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</si>
  <si>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</si>
  <si>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</si>
  <si>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</si>
  <si>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</si>
  <si>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</si>
  <si>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</si>
  <si>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</si>
  <si>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</si>
  <si>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</si>
  <si>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</si>
  <si>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</si>
  <si>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</si>
  <si>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</si>
  <si>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</si>
  <si>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</si>
  <si>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</si>
  <si>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</si>
  <si>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</si>
  <si>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</si>
  <si>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</si>
  <si>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</si>
  <si>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</si>
  <si>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</si>
  <si>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</si>
  <si>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</si>
  <si>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</si>
  <si>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</si>
  <si>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</si>
  <si>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</si>
  <si>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</si>
  <si>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</si>
  <si>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</si>
  <si>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</si>
  <si>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</si>
  <si>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</si>
  <si>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</si>
  <si>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</si>
  <si>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</si>
  <si>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</si>
  <si>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</si>
  <si>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</si>
  <si>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</si>
  <si>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</si>
  <si>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</si>
  <si>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</si>
  <si>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</si>
  <si>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</si>
  <si>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</si>
  <si>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</si>
  <si>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</si>
  <si>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</si>
  <si>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</si>
  <si>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</si>
  <si>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</si>
  <si>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</si>
  <si>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</si>
  <si>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</si>
  <si>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</si>
  <si>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</si>
  <si>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</si>
  <si>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</si>
  <si>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</si>
  <si>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</si>
  <si>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</si>
  <si>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</si>
  <si>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</si>
  <si>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</si>
  <si>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</si>
  <si>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</si>
  <si>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</si>
  <si>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</si>
  <si>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</si>
  <si>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</si>
  <si>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</si>
  <si>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</si>
  <si>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</si>
  <si>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</si>
  <si>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</si>
  <si>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</si>
  <si>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</si>
  <si>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</si>
  <si>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</si>
  <si>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</si>
  <si>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</si>
  <si>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</si>
  <si>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</si>
  <si>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</si>
  <si>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</si>
  <si>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</si>
  <si>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</si>
  <si>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</si>
  <si>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</si>
  <si>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</si>
  <si>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</si>
  <si>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</si>
  <si>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</si>
  <si>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</si>
  <si>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</si>
  <si>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</si>
  <si>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</si>
  <si>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</si>
  <si>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</si>
  <si>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</si>
  <si>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</si>
  <si>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</si>
  <si>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</si>
  <si>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</si>
  <si>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</si>
  <si>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</si>
  <si>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</si>
  <si>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</si>
  <si>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</si>
  <si>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</si>
  <si>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</si>
  <si>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</si>
  <si>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</si>
  <si>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</si>
  <si>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</si>
  <si>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</si>
  <si>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</si>
  <si>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</si>
  <si>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</si>
  <si>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</si>
  <si>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</si>
  <si>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</si>
  <si>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</si>
  <si>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</si>
  <si>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</si>
  <si>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</si>
  <si>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</si>
  <si>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</si>
  <si>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</si>
  <si>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</si>
  <si>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</si>
  <si>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</si>
  <si>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</si>
  <si>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</si>
  <si>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</si>
  <si>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</si>
  <si>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</si>
  <si>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</si>
  <si>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</si>
  <si>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</si>
  <si>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</si>
  <si>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</si>
  <si>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</si>
  <si>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</si>
  <si>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</si>
  <si>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</si>
  <si>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</si>
  <si>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</si>
  <si>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</si>
  <si>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</si>
  <si>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</si>
  <si>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</si>
  <si>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</si>
  <si>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</si>
  <si>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</si>
  <si>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</si>
  <si>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</si>
  <si>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</si>
  <si>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</si>
  <si>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</si>
  <si>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</si>
  <si>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</si>
  <si>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</si>
  <si>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</si>
  <si>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</si>
  <si>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</si>
  <si>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</si>
  <si>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</si>
  <si>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</si>
  <si>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</si>
  <si>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</si>
  <si>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</si>
  <si>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</si>
  <si>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</si>
  <si>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</si>
  <si>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</si>
  <si>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</si>
  <si>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</si>
  <si>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</si>
  <si>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</si>
  <si>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</si>
  <si>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</si>
  <si>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</si>
  <si>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</si>
  <si>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</si>
  <si>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</si>
  <si>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</si>
  <si>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</si>
  <si>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</si>
  <si>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</si>
  <si>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</si>
  <si>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</si>
  <si>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</si>
  <si>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</si>
  <si>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</si>
  <si>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</si>
  <si>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</si>
  <si>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</si>
  <si>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</si>
  <si>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</si>
  <si>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</si>
  <si>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</si>
  <si>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</si>
  <si>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</si>
  <si>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</si>
  <si>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</si>
  <si>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</si>
  <si>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</si>
  <si>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</si>
  <si>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</si>
  <si>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</si>
  <si>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</si>
  <si>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</si>
  <si>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</si>
  <si>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</si>
  <si>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</si>
  <si>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</si>
  <si>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</si>
  <si>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</si>
  <si>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</si>
  <si>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</si>
  <si>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</si>
  <si>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</si>
  <si>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</si>
  <si>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</si>
  <si>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</si>
  <si>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</si>
  <si>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</si>
  <si>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</si>
  <si>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</si>
  <si>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</si>
  <si>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</si>
  <si>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</si>
  <si>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</si>
  <si>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</si>
  <si>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</si>
  <si>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</si>
  <si>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</si>
  <si>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</si>
  <si>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</si>
  <si>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</si>
  <si>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</si>
  <si>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</si>
  <si>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</si>
  <si>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</si>
  <si>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</si>
  <si>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</si>
  <si>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</si>
  <si>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</si>
  <si>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</si>
  <si>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</si>
  <si>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</si>
  <si>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</si>
  <si>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</si>
  <si>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</si>
  <si>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</si>
  <si>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</si>
  <si>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</si>
  <si>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</si>
  <si>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</si>
  <si>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</si>
  <si>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</si>
  <si>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</si>
  <si>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</si>
  <si>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</si>
  <si>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</si>
  <si>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</si>
  <si>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</si>
  <si>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</si>
  <si>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</si>
  <si>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</si>
  <si>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</si>
  <si>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</si>
  <si>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</si>
  <si>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</si>
  <si>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</si>
  <si>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</si>
  <si>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</si>
  <si>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</si>
  <si>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</si>
  <si>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</si>
  <si>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</si>
  <si>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</si>
  <si>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</si>
  <si>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</si>
  <si>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</si>
  <si>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</si>
  <si>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</si>
  <si>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</si>
  <si>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</si>
  <si>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</si>
  <si>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</si>
  <si>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</si>
  <si>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</si>
  <si>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</si>
  <si>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</si>
  <si>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</si>
  <si>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</si>
  <si>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</si>
  <si>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</si>
  <si>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</si>
  <si>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</si>
  <si>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</si>
  <si>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</si>
  <si>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</si>
  <si>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</si>
  <si>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</si>
  <si>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</si>
  <si>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</si>
  <si>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</si>
  <si>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</si>
  <si>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</si>
  <si>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</si>
  <si>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</si>
  <si>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</si>
  <si>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</si>
  <si>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</si>
  <si>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</si>
  <si>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</si>
  <si>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</si>
  <si>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</si>
  <si>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</si>
  <si>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</si>
  <si>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</si>
  <si>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</si>
  <si>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</si>
  <si>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</si>
  <si>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</si>
  <si>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</si>
  <si>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</si>
  <si>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</si>
  <si>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</si>
  <si>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</si>
  <si>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</si>
  <si>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</si>
  <si>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</si>
  <si>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</si>
  <si>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</si>
  <si>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</si>
  <si>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</si>
  <si>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</si>
  <si>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</si>
  <si>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</si>
  <si>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</si>
  <si>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</si>
  <si>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</si>
  <si>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</si>
  <si>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</si>
  <si>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</si>
  <si>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</si>
  <si>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</si>
  <si>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</si>
  <si>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</si>
  <si>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</si>
  <si>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</si>
  <si>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</si>
  <si>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</si>
  <si>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</si>
  <si>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</si>
  <si>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</si>
  <si>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</si>
  <si>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</si>
  <si>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</si>
  <si>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</si>
  <si>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</si>
  <si>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</si>
  <si>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</si>
  <si>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</si>
  <si>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</si>
  <si>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</si>
  <si>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</si>
  <si>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</si>
  <si>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</si>
  <si>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</si>
  <si>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</si>
  <si>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</si>
  <si>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</si>
  <si>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</si>
  <si>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</si>
  <si>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</si>
  <si>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</si>
  <si>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</si>
  <si>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</si>
  <si>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</si>
  <si>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</si>
  <si>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</si>
  <si>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</si>
  <si>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</si>
  <si>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</si>
  <si>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</si>
  <si>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</si>
  <si>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</si>
  <si>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</si>
  <si>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</si>
  <si>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</si>
  <si>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</si>
  <si>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</si>
  <si>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</si>
  <si>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</si>
  <si>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</si>
  <si>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</si>
  <si>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</si>
  <si>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</si>
  <si>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</si>
  <si>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</si>
  <si>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</si>
  <si>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</si>
  <si>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</si>
  <si>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</si>
  <si>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</si>
  <si>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</si>
  <si>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</si>
  <si>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</si>
  <si>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</si>
  <si>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</si>
  <si>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</si>
  <si>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</si>
  <si>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</si>
  <si>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</si>
  <si>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</si>
  <si>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</si>
  <si>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</si>
  <si>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</si>
  <si>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</si>
  <si>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</si>
  <si>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</si>
  <si>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</si>
  <si>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</si>
  <si>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</si>
  <si>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</si>
  <si>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</si>
  <si>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</si>
  <si>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</si>
  <si>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</si>
  <si>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</si>
  <si>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</si>
  <si>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</si>
  <si>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</si>
  <si>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</si>
  <si>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</si>
  <si>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</si>
  <si>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</si>
  <si>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</si>
  <si>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</si>
  <si>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</si>
  <si>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</si>
  <si>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</si>
  <si>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</si>
  <si>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</si>
  <si>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</si>
  <si>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</si>
  <si>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</si>
  <si>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</si>
  <si>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</si>
  <si>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</si>
  <si>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</si>
  <si>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</si>
  <si>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</si>
  <si>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</si>
  <si>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</si>
  <si>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</si>
  <si>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</si>
  <si>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</si>
  <si>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</si>
  <si>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</si>
  <si>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</si>
  <si>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</si>
  <si>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</si>
  <si>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</si>
  <si>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</si>
  <si>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</si>
  <si>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</si>
  <si>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</si>
  <si>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</si>
  <si>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</si>
  <si>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</si>
  <si>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</si>
  <si>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</si>
  <si>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</si>
  <si>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</si>
  <si>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</si>
  <si>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</si>
  <si>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</si>
  <si>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</si>
  <si>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</si>
  <si>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</si>
  <si>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</si>
  <si>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</si>
  <si>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</si>
  <si>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</si>
  <si>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</si>
  <si>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</si>
  <si>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</si>
  <si>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</si>
  <si>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</si>
  <si>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</si>
  <si>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</si>
  <si>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</si>
  <si>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</si>
  <si>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</si>
  <si>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</si>
  <si>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</si>
  <si>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</si>
  <si>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</si>
  <si>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</si>
  <si>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</si>
  <si>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</si>
  <si>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</si>
  <si>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</si>
  <si>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</si>
  <si>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</si>
  <si>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</si>
  <si>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</si>
  <si>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</si>
  <si>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</si>
  <si>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</si>
  <si>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</si>
  <si>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</si>
  <si>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</si>
  <si>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</si>
  <si>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</si>
  <si>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</si>
  <si>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</si>
  <si>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</si>
  <si>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</si>
  <si>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</si>
  <si>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</si>
  <si>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</si>
  <si>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</si>
  <si>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</si>
  <si>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</si>
  <si>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</si>
  <si>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</si>
  <si>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</si>
  <si>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</si>
  <si>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</si>
  <si>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</si>
  <si>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</si>
  <si>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</si>
  <si>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</si>
  <si>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</si>
  <si>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</si>
  <si>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</si>
  <si>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</si>
  <si>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</si>
  <si>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</si>
  <si>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</si>
  <si>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</si>
  <si>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</si>
  <si>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</si>
  <si>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</si>
  <si>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</si>
  <si>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</si>
  <si>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</si>
  <si>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</si>
  <si>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</si>
  <si>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</si>
  <si>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</si>
  <si>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</si>
  <si>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</si>
  <si>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</si>
  <si>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</si>
  <si>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</si>
  <si>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</si>
  <si>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</si>
  <si>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</si>
  <si>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</si>
  <si>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</si>
  <si>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</si>
  <si>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</si>
  <si>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</si>
  <si>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</si>
  <si>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</si>
  <si>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</si>
  <si>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</si>
  <si>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</si>
  <si>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</si>
  <si>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</si>
  <si>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</si>
  <si>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</si>
  <si>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</si>
  <si>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</si>
  <si>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</si>
  <si>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</si>
  <si>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</si>
  <si>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</si>
  <si>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</si>
  <si>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</si>
  <si>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</si>
  <si>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</si>
  <si>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</si>
  <si>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</si>
  <si>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</si>
  <si>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</si>
  <si>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</si>
  <si>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</si>
  <si>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</si>
  <si>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</si>
  <si>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</si>
  <si>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</si>
  <si>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</si>
  <si>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</si>
  <si>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</si>
  <si>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</si>
  <si>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</si>
  <si>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</si>
  <si>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</si>
  <si>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</si>
  <si>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</si>
  <si>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</si>
  <si>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</si>
  <si>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</si>
  <si>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</si>
  <si>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</si>
  <si>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</si>
  <si>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</si>
  <si>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</si>
  <si>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</si>
  <si>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</si>
  <si>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</si>
  <si>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</si>
  <si>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</si>
  <si>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</si>
  <si>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</si>
  <si>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</si>
  <si>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</si>
  <si>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</si>
  <si>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</si>
  <si>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</si>
  <si>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</si>
  <si>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</si>
  <si>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</si>
  <si>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</si>
  <si>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</si>
  <si>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</si>
  <si>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</si>
  <si>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</si>
  <si>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</si>
  <si>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</si>
  <si>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</si>
  <si>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</si>
  <si>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</si>
  <si>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</si>
  <si>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</si>
  <si>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</si>
  <si>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</si>
  <si>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</si>
  <si>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</si>
  <si>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</si>
  <si>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</si>
  <si>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</si>
  <si>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</si>
  <si>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</si>
  <si>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</si>
  <si>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</si>
  <si>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</si>
  <si>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</si>
  <si>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</si>
  <si>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</si>
  <si>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</si>
  <si>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</si>
  <si>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</si>
  <si>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</si>
  <si>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</si>
  <si>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</si>
  <si>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</si>
  <si>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</si>
  <si>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</si>
  <si>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</si>
  <si>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</si>
  <si>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</si>
  <si>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</si>
  <si>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</si>
  <si>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</si>
  <si>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</si>
  <si>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</si>
  <si>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</si>
  <si>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</si>
  <si>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</si>
  <si>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</si>
  <si>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</si>
  <si>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</si>
  <si>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</si>
  <si>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</si>
  <si>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</si>
  <si>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</si>
  <si>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</si>
  <si>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</si>
  <si>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</si>
  <si>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</si>
  <si>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</si>
  <si>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</si>
  <si>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</si>
  <si>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</si>
  <si>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</si>
  <si>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</si>
  <si>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</si>
  <si>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</si>
  <si>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</si>
  <si>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</si>
  <si>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</si>
  <si>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</si>
  <si>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</si>
  <si>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</si>
  <si>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</si>
  <si>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</si>
  <si>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</si>
  <si>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</si>
  <si>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</si>
  <si>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</si>
  <si>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</si>
  <si>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</si>
  <si>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</si>
  <si>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</si>
  <si>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</si>
  <si>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</si>
  <si>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</si>
  <si>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</si>
  <si>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</si>
  <si>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</si>
  <si>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</si>
  <si>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</si>
  <si>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</si>
  <si>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</si>
  <si>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</si>
  <si>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</si>
  <si>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</si>
  <si>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</si>
  <si>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</si>
  <si>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</si>
  <si>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</si>
  <si>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</si>
  <si>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</si>
  <si>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</si>
  <si>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</si>
  <si>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</si>
  <si>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</si>
  <si>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</si>
  <si>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</si>
  <si>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</si>
  <si>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</si>
  <si>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</si>
  <si>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</si>
  <si>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</si>
  <si>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</si>
  <si>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</si>
  <si>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</si>
  <si>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</si>
  <si>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</si>
  <si>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</si>
  <si>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</si>
  <si>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</si>
  <si>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</si>
  <si>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</si>
  <si>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</si>
  <si>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</si>
  <si>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</si>
  <si>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</si>
  <si>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</si>
  <si>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</si>
  <si>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</si>
  <si>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</si>
  <si>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</si>
  <si>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</si>
  <si>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</si>
  <si>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</si>
  <si>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</si>
  <si>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</si>
  <si>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</si>
  <si>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</si>
  <si>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</si>
  <si>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</si>
  <si>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</si>
  <si>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</si>
  <si>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</si>
  <si>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</si>
  <si>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</si>
  <si>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</si>
  <si>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</si>
  <si>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</si>
  <si>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</si>
  <si>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</si>
  <si>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</si>
  <si>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</si>
  <si>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</si>
  <si>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</si>
  <si>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</si>
  <si>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</si>
  <si>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</si>
  <si>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</si>
  <si>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</si>
  <si>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</si>
  <si>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</si>
  <si>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</si>
  <si>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</si>
  <si>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</si>
  <si>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</si>
  <si>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</si>
  <si>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</si>
  <si>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</si>
  <si>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</si>
  <si>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</si>
  <si>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</si>
  <si>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</si>
  <si>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</si>
  <si>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</si>
  <si>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</si>
  <si>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</si>
  <si>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</si>
  <si>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</si>
  <si>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</si>
  <si>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</si>
  <si>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</si>
  <si>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</si>
  <si>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</si>
  <si>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</si>
  <si>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</si>
  <si>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</si>
  <si>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</si>
  <si>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</si>
  <si>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</si>
  <si>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</si>
  <si>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</si>
  <si>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</si>
  <si>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</si>
  <si>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</si>
  <si>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</si>
  <si>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</si>
  <si>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</si>
  <si>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</si>
  <si>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</si>
  <si>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</si>
  <si>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</si>
  <si>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</si>
  <si>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</si>
  <si>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</si>
  <si>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</si>
  <si>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</si>
  <si>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</si>
  <si>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</si>
  <si>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</si>
  <si>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</si>
  <si>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</si>
  <si>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</si>
  <si>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</si>
  <si>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</si>
  <si>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</si>
  <si>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</si>
  <si>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</si>
  <si>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</si>
  <si>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</si>
  <si>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</si>
  <si>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</si>
  <si>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</si>
  <si>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</si>
  <si>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</si>
  <si>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</si>
  <si>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</si>
  <si>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</si>
  <si>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</si>
  <si>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</si>
  <si>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</si>
  <si>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</si>
  <si>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</si>
  <si>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</si>
  <si>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</si>
  <si>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</si>
  <si>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</si>
  <si>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</si>
  <si>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</si>
  <si>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</si>
  <si>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</si>
  <si>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</si>
  <si>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</si>
  <si>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</si>
  <si>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</si>
  <si>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</si>
  <si>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</si>
  <si>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</si>
  <si>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</si>
  <si>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</si>
  <si>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</si>
  <si>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</si>
  <si>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</si>
  <si>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</si>
  <si>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</si>
  <si>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</si>
  <si>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</si>
  <si>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</si>
  <si>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</si>
  <si>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</si>
  <si>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</si>
  <si>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</si>
  <si>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</si>
  <si>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</si>
  <si>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</si>
  <si>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</si>
  <si>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</si>
  <si>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</si>
  <si>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</si>
  <si>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</si>
  <si>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</si>
  <si>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</si>
  <si>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</si>
  <si>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</si>
  <si>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</si>
  <si>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</si>
  <si>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</si>
  <si>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</si>
  <si>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</si>
  <si>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</si>
  <si>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</si>
  <si>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</si>
  <si>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</si>
  <si>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</si>
  <si>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</si>
  <si>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</si>
  <si>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</si>
  <si>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</si>
  <si>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</si>
  <si>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</si>
  <si>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</si>
  <si>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</si>
  <si>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</si>
  <si>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</si>
  <si>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</si>
  <si>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</si>
  <si>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</si>
  <si>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</si>
  <si>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</si>
  <si>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</si>
  <si>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</si>
  <si>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</si>
  <si>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</si>
  <si>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</si>
  <si>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</si>
  <si>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</si>
  <si>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</si>
  <si>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</si>
  <si>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</si>
  <si>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</si>
  <si>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</si>
  <si>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</si>
  <si>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</si>
  <si>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</si>
  <si>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</si>
  <si>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</si>
  <si>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</si>
  <si>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</si>
  <si>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</si>
  <si>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</si>
  <si>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</si>
  <si>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</si>
  <si>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</si>
  <si>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</si>
  <si>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</si>
  <si>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</si>
  <si>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</si>
  <si>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</si>
  <si>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</si>
  <si>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</si>
  <si>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</si>
  <si>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</si>
  <si>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</si>
  <si>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</si>
  <si>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</si>
  <si>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</si>
  <si>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</si>
  <si>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</si>
  <si>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</si>
  <si>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</si>
  <si>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</si>
  <si>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</si>
  <si>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</si>
  <si>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</si>
  <si>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</si>
  <si>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</si>
  <si>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</si>
  <si>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</si>
  <si>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</si>
  <si>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</si>
  <si>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</si>
  <si>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</si>
  <si>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</si>
  <si>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</si>
  <si>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</si>
  <si>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</si>
  <si>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</si>
  <si>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</si>
  <si>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</si>
  <si>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</si>
  <si>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</si>
  <si>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</si>
  <si>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</si>
  <si>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</si>
  <si>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</si>
  <si>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</si>
  <si>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</si>
  <si>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</si>
  <si>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</si>
  <si>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</si>
  <si>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</si>
  <si>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</si>
  <si>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</si>
  <si>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</si>
  <si>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</si>
  <si>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</si>
  <si>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</si>
  <si>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</si>
  <si>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</si>
  <si>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</si>
  <si>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</si>
  <si>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</si>
  <si>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</si>
  <si>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</si>
  <si>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</si>
  <si>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</si>
  <si>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</si>
  <si>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</si>
  <si>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</si>
  <si>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</si>
  <si>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</si>
  <si>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</si>
  <si>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</si>
  <si>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</si>
  <si>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</si>
  <si>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</si>
  <si>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</si>
  <si>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</si>
  <si>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</si>
  <si>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</si>
  <si>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</si>
  <si>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</si>
  <si>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</si>
  <si>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</si>
  <si>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</si>
  <si>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</si>
  <si>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</si>
  <si>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</si>
  <si>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</si>
  <si>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</si>
  <si>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</si>
  <si>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</si>
  <si>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</si>
  <si>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</si>
  <si>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</si>
  <si>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</si>
  <si>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</si>
  <si>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</si>
  <si>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</si>
  <si>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</si>
  <si>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</si>
  <si>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</si>
  <si>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</si>
  <si>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</si>
  <si>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</si>
  <si>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</si>
  <si>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</si>
  <si>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</si>
  <si>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</si>
  <si>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</si>
  <si>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</si>
  <si>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</si>
  <si>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</si>
  <si>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</si>
  <si>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</si>
  <si>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</si>
  <si>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</si>
  <si>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</si>
  <si>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</si>
  <si>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</si>
  <si>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</si>
  <si>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</si>
  <si>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</si>
  <si>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</si>
  <si>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</si>
  <si>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</si>
  <si>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</si>
  <si>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</si>
  <si>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</si>
  <si>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</si>
  <si>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</si>
  <si>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</si>
  <si>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</si>
  <si>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</si>
  <si>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</si>
  <si>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</si>
  <si>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</si>
  <si>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</si>
  <si>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</si>
  <si>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</si>
  <si>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</si>
  <si>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</si>
  <si>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</si>
  <si>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</si>
  <si>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</si>
  <si>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</si>
  <si>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</si>
  <si>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</si>
  <si>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</si>
  <si>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</si>
  <si>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</si>
  <si>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</si>
  <si>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</si>
  <si>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</si>
  <si>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</si>
  <si>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</si>
  <si>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</si>
  <si>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</si>
  <si>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</si>
  <si>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</si>
  <si>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</si>
  <si>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</si>
  <si>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</si>
  <si>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</si>
  <si>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</si>
  <si>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</si>
  <si>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</si>
  <si>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</si>
  <si>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</si>
  <si>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</si>
  <si>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</si>
  <si>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</si>
  <si>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</si>
  <si>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</si>
  <si>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</si>
  <si>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</si>
  <si>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</si>
  <si>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</si>
  <si>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</si>
  <si>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</si>
  <si>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</si>
  <si>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</si>
  <si>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</si>
  <si>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</si>
  <si>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</si>
  <si>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</si>
  <si>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</si>
  <si>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</si>
  <si>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</si>
  <si>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</si>
  <si>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</si>
  <si>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</si>
  <si>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</si>
  <si>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</si>
  <si>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</si>
  <si>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</si>
  <si>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</si>
  <si>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</si>
  <si>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</si>
  <si>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</si>
  <si>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</si>
  <si>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</si>
  <si>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</si>
  <si>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</si>
  <si>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</si>
  <si>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</si>
  <si>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</si>
  <si>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</si>
  <si>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</si>
  <si>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</si>
  <si>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</si>
  <si>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</si>
  <si>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</si>
  <si>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</si>
  <si>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</si>
  <si>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</si>
  <si>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</si>
  <si>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</si>
  <si>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</si>
  <si>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</si>
  <si>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</si>
  <si>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</si>
  <si>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</si>
  <si>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</si>
  <si>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</si>
  <si>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</si>
  <si>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</si>
  <si>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</si>
  <si>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</si>
  <si>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</si>
  <si>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</si>
  <si>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</si>
  <si>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</si>
  <si>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</si>
  <si>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</si>
  <si>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</si>
  <si>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</si>
  <si>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</si>
  <si>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</si>
  <si>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</si>
  <si>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</si>
  <si>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</si>
  <si>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</si>
  <si>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</si>
  <si>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</si>
  <si>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</si>
  <si>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</si>
  <si>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</si>
  <si>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</si>
  <si>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</si>
  <si>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</si>
  <si>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</si>
  <si>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</si>
  <si>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</si>
  <si>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</si>
  <si>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</si>
  <si>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</si>
  <si>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</si>
  <si>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</si>
  <si>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</si>
  <si>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</si>
  <si>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</si>
  <si>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</si>
  <si>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</si>
  <si>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</si>
  <si>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</si>
  <si>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</si>
  <si>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</si>
  <si>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</si>
  <si>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</si>
  <si>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</si>
  <si>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</si>
  <si>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</si>
  <si>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</si>
  <si>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</si>
  <si>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</si>
  <si>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</si>
  <si>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</si>
  <si>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</si>
  <si>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</si>
  <si>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</si>
  <si>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</si>
  <si>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</si>
  <si>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</si>
  <si>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</si>
  <si>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</si>
  <si>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</si>
  <si>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</si>
  <si>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</si>
  <si>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</si>
  <si>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</si>
  <si>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</si>
  <si>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</si>
  <si>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</si>
  <si>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</si>
  <si>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</si>
  <si>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</si>
  <si>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</si>
  <si>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</si>
  <si>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</si>
  <si>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</si>
  <si>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</si>
  <si>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</si>
  <si>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</si>
  <si>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</si>
  <si>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</si>
  <si>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</si>
  <si>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</si>
  <si>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</si>
  <si>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</si>
  <si>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</si>
  <si>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</si>
  <si>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</si>
  <si>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</si>
  <si>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</si>
  <si>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</si>
  <si>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</si>
  <si>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</si>
  <si>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</si>
  <si>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</si>
  <si>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</si>
  <si>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</si>
  <si>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</si>
  <si>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</si>
  <si>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</si>
  <si>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</si>
  <si>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</si>
  <si>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</si>
  <si>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</si>
  <si>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</si>
  <si>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</si>
  <si>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</si>
  <si>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</si>
  <si>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</si>
  <si>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</si>
  <si>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</si>
  <si>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</si>
  <si>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</si>
  <si>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</si>
  <si>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</si>
  <si>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</si>
  <si>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</si>
  <si>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</si>
  <si>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</si>
  <si>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</si>
  <si>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</si>
  <si>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</si>
  <si>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</si>
  <si>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</si>
  <si>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</si>
  <si>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</si>
  <si>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</si>
  <si>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</si>
  <si>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</si>
  <si>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</si>
  <si>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</si>
  <si>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</si>
  <si>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</si>
  <si>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</si>
  <si>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</si>
  <si>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</si>
  <si>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</si>
  <si>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</si>
  <si>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</si>
  <si>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</si>
  <si>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</si>
  <si>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</si>
  <si>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</si>
  <si>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</si>
  <si>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</si>
  <si>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</si>
  <si>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</si>
  <si>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</si>
  <si>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</si>
  <si>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</si>
  <si>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</si>
  <si>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</si>
  <si>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</si>
  <si>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</si>
  <si>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</si>
  <si>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</si>
  <si>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</si>
  <si>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</si>
  <si>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</si>
  <si>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</si>
  <si>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</si>
  <si>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</si>
  <si>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</si>
  <si>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</si>
  <si>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</si>
  <si>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</si>
  <si>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</si>
  <si>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</si>
  <si>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</si>
  <si>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</si>
  <si>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</si>
  <si>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</si>
  <si>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</si>
  <si>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</si>
  <si>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</si>
  <si>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</si>
  <si>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</si>
  <si>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</si>
  <si>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</si>
  <si>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</si>
  <si>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</si>
  <si>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</si>
  <si>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</si>
  <si>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</si>
  <si>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</si>
  <si>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</si>
  <si>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</si>
  <si>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</si>
  <si>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</si>
  <si>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</si>
  <si>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</si>
  <si>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</si>
  <si>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</si>
  <si>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</si>
  <si>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</si>
  <si>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</si>
  <si>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</si>
  <si>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</si>
  <si>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</si>
  <si>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</si>
  <si>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</si>
  <si>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</si>
  <si>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</si>
  <si>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</si>
  <si>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</si>
  <si>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</si>
  <si>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</si>
  <si>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</si>
  <si>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</si>
  <si>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</si>
  <si>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</si>
  <si>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</si>
  <si>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</si>
  <si>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</si>
  <si>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</si>
  <si>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</si>
  <si>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</si>
  <si>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</si>
  <si>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</si>
  <si>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</si>
  <si>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</si>
  <si>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</si>
  <si>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</si>
  <si>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</si>
  <si>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</si>
  <si>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</si>
  <si>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</si>
  <si>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</si>
  <si>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</si>
  <si>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</si>
  <si>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</si>
  <si>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</si>
  <si>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</si>
  <si>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</si>
  <si>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</si>
  <si>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</si>
  <si>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</si>
  <si>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</si>
  <si>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</si>
  <si>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</si>
  <si>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</si>
  <si>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</si>
  <si>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</si>
  <si>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</si>
  <si>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</si>
  <si>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</si>
  <si>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</si>
  <si>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</si>
  <si>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</si>
  <si>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</si>
  <si>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</si>
  <si>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</si>
  <si>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</si>
  <si>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</si>
  <si>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</si>
  <si>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</si>
  <si>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</si>
  <si>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</si>
  <si>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</si>
  <si>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</si>
  <si>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</si>
  <si>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</si>
  <si>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</si>
  <si>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</si>
  <si>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</si>
  <si>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</si>
  <si>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</si>
  <si>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</si>
  <si>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</si>
  <si>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</si>
  <si>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</si>
  <si>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</si>
  <si>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</si>
  <si>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</si>
  <si>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</si>
  <si>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</si>
  <si>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</si>
  <si>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</si>
  <si>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</si>
  <si>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</si>
  <si>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</si>
  <si>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</si>
  <si>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</si>
  <si>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</si>
  <si>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</si>
  <si>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</si>
  <si>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</si>
  <si>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</si>
  <si>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</si>
  <si>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</si>
  <si>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</si>
  <si>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</si>
  <si>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</si>
  <si>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</si>
  <si>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</si>
  <si>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</si>
  <si>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</si>
  <si>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</si>
  <si>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</si>
  <si>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</si>
  <si>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</si>
  <si>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</si>
  <si>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</si>
  <si>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</si>
  <si>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</si>
  <si>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</si>
  <si>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</si>
  <si>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</si>
  <si>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</si>
  <si>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</si>
  <si>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</si>
  <si>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</si>
  <si>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</si>
  <si>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</si>
  <si>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</si>
  <si>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</si>
  <si>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</si>
  <si>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</si>
  <si>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</si>
  <si>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</si>
  <si>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</si>
  <si>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</si>
  <si>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</si>
  <si>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</si>
  <si>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</si>
  <si>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</si>
  <si>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</si>
  <si>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</si>
  <si>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</si>
  <si>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</si>
  <si>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</si>
  <si>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</si>
  <si>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</si>
  <si>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</si>
  <si>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</si>
  <si>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</si>
  <si>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</si>
  <si>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</si>
  <si>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</si>
  <si>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</si>
  <si>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</si>
  <si>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</si>
  <si>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</si>
  <si>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</si>
  <si>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</si>
  <si>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</si>
  <si>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</si>
  <si>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</si>
  <si>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</si>
  <si>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</si>
  <si>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</si>
  <si>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</si>
  <si>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</si>
  <si>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</si>
  <si>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</si>
  <si>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</si>
  <si>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</si>
  <si>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</si>
  <si>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</si>
  <si>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</si>
  <si>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</si>
  <si>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</si>
  <si>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</si>
  <si>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</si>
  <si>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</si>
  <si>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</si>
  <si>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</si>
  <si>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</si>
  <si>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</si>
  <si>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</si>
  <si>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</si>
  <si>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</si>
  <si>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</si>
  <si>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</si>
  <si>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</si>
  <si>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</si>
  <si>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</si>
  <si>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</si>
  <si>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</si>
  <si>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</si>
  <si>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</si>
  <si>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</si>
  <si>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</si>
  <si>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</si>
  <si>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</si>
  <si>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</si>
  <si>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</si>
  <si>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</si>
  <si>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</si>
  <si>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</si>
  <si>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</si>
  <si>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</si>
  <si>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</si>
  <si>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</si>
  <si>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</si>
  <si>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</si>
  <si>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</si>
  <si>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</si>
  <si>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</si>
  <si>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</si>
  <si>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</si>
  <si>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</si>
  <si>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</si>
  <si>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</si>
  <si>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</si>
  <si>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</si>
  <si>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</si>
  <si>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</si>
  <si>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</si>
  <si>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</si>
  <si>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</si>
  <si>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</si>
  <si>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</si>
  <si>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</si>
  <si>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</si>
  <si>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</si>
  <si>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</si>
  <si>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</si>
  <si>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</si>
  <si>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</si>
  <si>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</si>
  <si>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</si>
  <si>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</si>
  <si>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</si>
  <si>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</si>
  <si>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</si>
  <si>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</si>
  <si>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</si>
  <si>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</si>
  <si>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</si>
  <si>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</si>
  <si>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</si>
  <si>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</si>
  <si>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</si>
  <si>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</si>
  <si>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</si>
  <si>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</si>
  <si>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</si>
  <si>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</si>
  <si>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</si>
  <si>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</si>
  <si>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</si>
  <si>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</si>
  <si>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</si>
  <si>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</si>
  <si>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</si>
  <si>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</si>
  <si>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</si>
  <si>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</si>
  <si>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</si>
  <si>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</si>
  <si>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</si>
  <si>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</si>
  <si>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</si>
  <si>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</si>
  <si>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</si>
  <si>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</si>
  <si>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</si>
  <si>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</si>
  <si>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</si>
  <si>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</si>
  <si>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</si>
  <si>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</si>
  <si>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</si>
  <si>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</si>
  <si>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</si>
  <si>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</si>
  <si>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</si>
  <si>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</si>
  <si>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</si>
  <si>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</si>
  <si>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</si>
  <si>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</si>
  <si>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</si>
  <si>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</si>
  <si>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</si>
  <si>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</si>
  <si>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</si>
  <si>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</si>
  <si>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</si>
  <si>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</si>
  <si>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</si>
  <si>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</si>
  <si>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</si>
  <si>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</si>
  <si>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</si>
  <si>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</si>
  <si>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</si>
  <si>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</si>
  <si>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</si>
  <si>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</si>
  <si>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</si>
  <si>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</si>
  <si>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</si>
  <si>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</si>
  <si>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</si>
  <si>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</si>
  <si>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</si>
  <si>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</si>
  <si>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</si>
  <si>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</si>
  <si>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</si>
  <si>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</si>
  <si>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</si>
  <si>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</si>
  <si>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</si>
  <si>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</si>
  <si>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</si>
  <si>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</si>
  <si>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</si>
  <si>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</si>
  <si>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</si>
  <si>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</si>
  <si>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</si>
  <si>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</si>
  <si>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</si>
  <si>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</si>
  <si>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</si>
  <si>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</si>
  <si>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</si>
  <si>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</si>
  <si>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</si>
  <si>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</si>
  <si>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</si>
  <si>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</si>
  <si>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</si>
  <si>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</si>
  <si>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</si>
  <si>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</si>
  <si>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</si>
  <si>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</si>
  <si>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</si>
  <si>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</si>
  <si>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</si>
  <si>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</si>
  <si>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</si>
  <si>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</si>
  <si>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</si>
  <si>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</si>
  <si>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</si>
  <si>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</si>
  <si>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</si>
  <si>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</si>
  <si>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</si>
  <si>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</si>
  <si>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</si>
  <si>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</si>
  <si>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</si>
  <si>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</si>
  <si>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</si>
  <si>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</si>
  <si>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</si>
  <si>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</si>
  <si>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</si>
  <si>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</si>
  <si>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</si>
  <si>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</si>
  <si>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</si>
  <si>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</si>
  <si>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</si>
  <si>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</si>
  <si>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</si>
  <si>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</si>
  <si>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</si>
  <si>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</si>
  <si>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</si>
  <si>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</si>
  <si>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</si>
  <si>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</si>
  <si>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</si>
  <si>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</si>
  <si>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</si>
  <si>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</si>
  <si>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</si>
  <si>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</si>
  <si>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</si>
  <si>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</si>
  <si>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</si>
  <si>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</si>
  <si>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</si>
  <si>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</si>
  <si>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</si>
  <si>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</si>
  <si>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</si>
  <si>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</si>
  <si>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</si>
  <si>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</si>
  <si>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</si>
  <si>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</si>
  <si>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</si>
  <si>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</si>
  <si>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</si>
  <si>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</si>
  <si>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</si>
  <si>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</si>
  <si>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</si>
  <si>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</si>
  <si>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</si>
  <si>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</si>
  <si>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</si>
  <si>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</si>
  <si>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</si>
  <si>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</si>
  <si>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</si>
  <si>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</si>
  <si>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</si>
  <si>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</si>
  <si>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</si>
  <si>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</si>
  <si>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</si>
  <si>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</si>
  <si>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</si>
  <si>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</si>
  <si>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</si>
  <si>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</si>
  <si>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</si>
  <si>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</si>
  <si>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</si>
  <si>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</si>
  <si>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</si>
  <si>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</si>
  <si>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</si>
  <si>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</si>
  <si>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</si>
  <si>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</si>
  <si>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</si>
  <si>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</si>
  <si>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</si>
  <si>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</si>
  <si>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</si>
  <si>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</si>
  <si>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</si>
  <si>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</si>
  <si>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</si>
  <si>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</si>
  <si>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</si>
  <si>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</si>
  <si>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</si>
  <si>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</si>
  <si>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</si>
  <si>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</si>
  <si>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</si>
  <si>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</si>
  <si>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</si>
  <si>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</si>
  <si>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</si>
  <si>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</si>
  <si>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</si>
  <si>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</si>
  <si>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</si>
  <si>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</si>
  <si>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</si>
  <si>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</si>
  <si>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</si>
  <si>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</si>
  <si>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</si>
  <si>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</si>
  <si>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</si>
  <si>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</si>
  <si>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</si>
  <si>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</si>
  <si>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</si>
  <si>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</si>
  <si>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</si>
  <si>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</si>
  <si>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</si>
  <si>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</si>
  <si>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</si>
  <si>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</si>
  <si>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</si>
  <si>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</si>
  <si>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</si>
  <si>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</si>
  <si>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</si>
  <si>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</si>
  <si>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</si>
  <si>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</si>
  <si>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</si>
  <si>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</si>
  <si>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</si>
  <si>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</si>
  <si>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</si>
  <si>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</si>
  <si>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</si>
  <si>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</si>
  <si>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</si>
  <si>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</si>
  <si>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</si>
  <si>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</si>
  <si>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</si>
  <si>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</si>
  <si>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</si>
  <si>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</si>
  <si>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</si>
  <si>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</si>
  <si>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</si>
  <si>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</si>
  <si>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</si>
  <si>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</si>
  <si>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</si>
  <si>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</si>
  <si>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</si>
  <si>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</si>
  <si>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</si>
  <si>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</si>
  <si>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</si>
  <si>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</si>
  <si>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</si>
  <si>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</si>
  <si>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</si>
  <si>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</si>
  <si>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</si>
  <si>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</si>
  <si>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</si>
  <si>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</si>
  <si>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</si>
  <si>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</si>
  <si>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</si>
  <si>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</si>
  <si>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</si>
  <si>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</si>
  <si>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</si>
  <si>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</si>
  <si>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</si>
  <si>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</si>
  <si>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</si>
  <si>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</si>
  <si>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</si>
  <si>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</si>
  <si>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</si>
  <si>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</si>
  <si>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</si>
  <si>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</si>
  <si>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</si>
  <si>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</si>
  <si>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</si>
  <si>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</si>
  <si>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</si>
  <si>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</si>
  <si>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</si>
  <si>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</si>
  <si>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</si>
  <si>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</si>
  <si>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</si>
  <si>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</si>
  <si>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</si>
  <si>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</si>
  <si>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</si>
  <si>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</si>
  <si>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</si>
  <si>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</si>
  <si>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</si>
  <si>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</si>
  <si>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</si>
  <si>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</si>
  <si>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</si>
  <si>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</si>
  <si>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</si>
  <si>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</si>
  <si>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</si>
  <si>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</si>
  <si>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</si>
  <si>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</si>
  <si>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</si>
  <si>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</si>
  <si>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</si>
  <si>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</si>
  <si>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</si>
  <si>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</si>
  <si>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</si>
  <si>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</si>
  <si>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</si>
  <si>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</si>
  <si>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</si>
  <si>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</si>
  <si>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</si>
  <si>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</si>
  <si>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</si>
  <si>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</si>
  <si>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</si>
  <si>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</si>
  <si>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</si>
  <si>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</si>
  <si>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</si>
  <si>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</si>
  <si>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</si>
  <si>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</si>
  <si>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</si>
  <si>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</si>
  <si>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</si>
  <si>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</si>
  <si>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</si>
  <si>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</si>
  <si>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</si>
  <si>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</si>
  <si>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</si>
  <si>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</si>
  <si>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</si>
  <si>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</si>
  <si>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</si>
  <si>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</si>
  <si>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</si>
  <si>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</si>
  <si>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</si>
  <si>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</si>
  <si>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</si>
  <si>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</si>
  <si>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</si>
  <si>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</si>
  <si>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</si>
  <si>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</si>
  <si>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</si>
  <si>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</si>
  <si>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</si>
  <si>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</si>
  <si>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</si>
  <si>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</si>
  <si>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</si>
  <si>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</si>
  <si>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</si>
  <si>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</si>
  <si>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</si>
  <si>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</si>
  <si>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</si>
  <si>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</si>
  <si>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</si>
  <si>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</si>
  <si>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</si>
  <si>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</si>
  <si>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</si>
  <si>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</si>
  <si>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</si>
  <si>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</si>
  <si>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</si>
  <si>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</si>
  <si>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</si>
  <si>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</si>
  <si>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</si>
  <si>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</si>
  <si>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</si>
  <si>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</si>
  <si>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</si>
  <si>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</si>
  <si>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</si>
  <si>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</si>
  <si>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</si>
  <si>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</si>
  <si>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</si>
  <si>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</si>
  <si>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</si>
  <si>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</si>
  <si>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</si>
  <si>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</si>
  <si>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</si>
  <si>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</si>
  <si>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</si>
  <si>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</si>
  <si>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</si>
  <si>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</si>
  <si>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</si>
  <si>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</si>
  <si>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</si>
  <si>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</si>
  <si>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</si>
  <si>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</si>
  <si>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</si>
  <si>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</si>
  <si>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</si>
  <si>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</si>
  <si>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</si>
  <si>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</si>
  <si>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</si>
  <si>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</si>
  <si>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</si>
  <si>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</si>
  <si>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</si>
  <si>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</si>
  <si>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</si>
  <si>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</si>
  <si>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</si>
  <si>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</si>
  <si>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</si>
  <si>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</si>
  <si>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</si>
  <si>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</si>
  <si>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</si>
  <si>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</si>
  <si>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</si>
  <si>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</si>
  <si>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</si>
  <si>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</si>
  <si>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</si>
  <si>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</si>
  <si>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</si>
  <si>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</si>
  <si>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</si>
  <si>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</si>
  <si>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</si>
  <si>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</si>
  <si>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</si>
  <si>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</si>
  <si>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</si>
  <si>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</si>
  <si>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</si>
  <si>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</si>
  <si>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</si>
  <si>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</si>
  <si>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</si>
  <si>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</si>
  <si>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</si>
  <si>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</si>
  <si>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</si>
  <si>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</si>
  <si>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</si>
  <si>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</si>
  <si>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</si>
  <si>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</si>
  <si>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</si>
  <si>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</si>
  <si>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</si>
  <si>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</si>
  <si>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</si>
  <si>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</si>
  <si>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</si>
  <si>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</si>
  <si>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</si>
  <si>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</si>
  <si>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</si>
  <si>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</si>
  <si>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</si>
  <si>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</si>
  <si>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</si>
  <si>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</si>
  <si>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</si>
  <si>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</si>
  <si>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</si>
  <si>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</si>
  <si>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</si>
  <si>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</si>
  <si>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</si>
  <si>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</si>
  <si>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</si>
  <si>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</si>
  <si>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</si>
  <si>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</si>
  <si>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</si>
  <si>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</si>
  <si>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</si>
  <si>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</si>
  <si>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</si>
  <si>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</si>
  <si>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</si>
  <si>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</si>
  <si>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</si>
  <si>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</si>
  <si>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</si>
  <si>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</si>
  <si>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</si>
  <si>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</si>
  <si>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</si>
  <si>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</si>
  <si>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</si>
  <si>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</si>
  <si>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</si>
  <si>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</si>
  <si>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</si>
  <si>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</si>
  <si>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</si>
  <si>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</si>
  <si>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</si>
  <si>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</si>
  <si>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</si>
  <si>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</si>
  <si>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</si>
  <si>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</si>
  <si>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</si>
  <si>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</si>
  <si>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</si>
  <si>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</si>
  <si>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</si>
  <si>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</si>
  <si>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</si>
  <si>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</si>
  <si>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</si>
  <si>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</si>
  <si>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</si>
  <si>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</si>
  <si>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</si>
  <si>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</si>
  <si>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</si>
  <si>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</si>
  <si>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</si>
  <si>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</si>
  <si>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</si>
  <si>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</si>
  <si>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</si>
  <si>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</si>
  <si>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</si>
  <si>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</si>
  <si>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</si>
  <si>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</si>
  <si>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</si>
  <si>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</si>
  <si>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</si>
  <si>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</si>
  <si>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</si>
  <si>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</si>
  <si>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</si>
  <si>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</si>
  <si>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</si>
  <si>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</si>
  <si>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</si>
  <si>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</si>
  <si>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</si>
  <si>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</si>
  <si>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</si>
  <si>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</si>
  <si>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</si>
  <si>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</si>
  <si>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</si>
  <si>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</si>
  <si>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</si>
  <si>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</si>
  <si>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</si>
  <si>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</si>
  <si>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</si>
  <si>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</si>
  <si>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</si>
  <si>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</si>
  <si>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</si>
  <si>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</si>
  <si>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</si>
  <si>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</si>
  <si>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</si>
  <si>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</si>
  <si>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</si>
  <si>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</si>
  <si>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</si>
  <si>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</si>
  <si>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</si>
  <si>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</si>
  <si>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</si>
  <si>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</si>
  <si>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</si>
  <si>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</si>
  <si>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</si>
  <si>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</si>
  <si>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</si>
  <si>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</si>
  <si>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</si>
  <si>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</si>
  <si>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</si>
  <si>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</si>
  <si>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</si>
  <si>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</si>
  <si>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</si>
  <si>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</si>
  <si>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</si>
  <si>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</si>
  <si>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</si>
  <si>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</si>
  <si>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</si>
  <si>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</si>
  <si>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</si>
  <si>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</si>
  <si>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</si>
  <si>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</si>
  <si>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</si>
  <si>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</si>
  <si>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</si>
  <si>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</si>
  <si>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</si>
  <si>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</si>
  <si>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</si>
  <si>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</si>
  <si>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</si>
  <si>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</si>
  <si>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</si>
  <si>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</si>
  <si>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</si>
  <si>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</si>
  <si>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</si>
  <si>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</si>
  <si>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</si>
  <si>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</si>
  <si>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</si>
  <si>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</si>
  <si>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</si>
  <si>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</si>
  <si>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</si>
  <si>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</si>
  <si>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</si>
  <si>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</si>
  <si>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</si>
  <si>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</si>
  <si>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</si>
  <si>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</si>
  <si>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</si>
  <si>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</si>
  <si>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</si>
  <si>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</si>
  <si>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</si>
  <si>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</si>
  <si>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</si>
  <si>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</si>
  <si>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</si>
  <si>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</si>
  <si>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</si>
  <si>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</si>
  <si>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</si>
  <si>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</si>
  <si>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</si>
  <si>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</si>
  <si>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</si>
  <si>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</si>
  <si>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</si>
  <si>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</si>
  <si>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</si>
  <si>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</si>
  <si>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</si>
  <si>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</si>
  <si>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</si>
  <si>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</si>
  <si>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</si>
  <si>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</si>
  <si>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</si>
  <si>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</si>
  <si>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</si>
  <si>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</si>
  <si>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</si>
  <si>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</si>
  <si>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</si>
  <si>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</si>
  <si>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</si>
  <si>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</si>
  <si>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</si>
  <si>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</si>
  <si>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</si>
  <si>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</si>
  <si>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</si>
  <si>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</si>
  <si>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</si>
  <si>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</si>
  <si>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</si>
  <si>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</si>
  <si>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</si>
  <si>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</si>
  <si>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</si>
  <si>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</si>
  <si>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</si>
  <si>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</si>
  <si>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</si>
  <si>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</si>
  <si>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</si>
  <si>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</si>
  <si>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</si>
  <si>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</si>
  <si>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</si>
  <si>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</si>
  <si>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</si>
  <si>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</si>
  <si>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</si>
  <si>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</si>
  <si>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</si>
  <si>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</si>
  <si>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</si>
  <si>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</si>
  <si>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</si>
  <si>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</si>
  <si>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</si>
  <si>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</si>
  <si>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</si>
  <si>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</si>
  <si>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</si>
  <si>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</si>
  <si>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</si>
  <si>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</si>
  <si>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</si>
  <si>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</si>
  <si>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</si>
  <si>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</si>
  <si>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</si>
  <si>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</si>
  <si>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</si>
  <si>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</si>
  <si>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</si>
  <si>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</si>
  <si>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</si>
  <si>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</si>
  <si>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</si>
  <si>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</si>
  <si>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</si>
  <si>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</si>
  <si>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</si>
  <si>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</si>
  <si>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</si>
  <si>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</si>
  <si>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</si>
  <si>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</si>
  <si>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</si>
  <si>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</si>
  <si>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</si>
  <si>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</si>
  <si>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</si>
  <si>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</si>
  <si>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</si>
  <si>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</si>
  <si>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</si>
  <si>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</si>
  <si>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</si>
  <si>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</si>
  <si>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</si>
  <si>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</si>
  <si>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</si>
  <si>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</si>
  <si>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</si>
  <si>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</si>
  <si>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</si>
  <si>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</si>
  <si>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</si>
  <si>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</si>
  <si>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</si>
  <si>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</si>
  <si>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</si>
  <si>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</si>
  <si>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</si>
  <si>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</si>
  <si>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</si>
  <si>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</si>
  <si>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</si>
  <si>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</si>
  <si>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t xml:space="preserve">Braedan Weart | President </t>
  </si>
  <si>
    <t xml:space="preserve">Stephanie Almanza- Braun | Vice-President </t>
  </si>
  <si>
    <t>Alaura Ward|Student trustee</t>
  </si>
  <si>
    <t xml:space="preserve">Dominique Perez| SACAB Representative </t>
  </si>
  <si>
    <t xml:space="preserve">Birungi Balijahe | SACAB Representative </t>
  </si>
  <si>
    <t>Sheldon Solis-Manus | Elections Manager</t>
  </si>
  <si>
    <t xml:space="preserve">Maryan Issack |Senator </t>
  </si>
  <si>
    <t xml:space="preserve">Antwaun Johnson | Senator </t>
  </si>
  <si>
    <t>Jessica Jennett | Senator</t>
  </si>
  <si>
    <t>Alondra Banuelos-Robles | Senator</t>
  </si>
  <si>
    <t>Total Spent:</t>
  </si>
  <si>
    <t>Estimated &amp; Actual SGA Student Hourly Budget of Fiscal Year 2020-2021 (Spring 2021)</t>
  </si>
  <si>
    <t>Student ID #</t>
  </si>
  <si>
    <t xml:space="preserve">Minimumwage increase (from $12.85 to $14.77)  effective January 1st </t>
  </si>
  <si>
    <t>Estimated Spring Hours Bi-weekly</t>
  </si>
  <si>
    <t xml:space="preserve">Actual Hours worked SM 1 </t>
  </si>
  <si>
    <t xml:space="preserve">Actual Hours worked SM 2 </t>
  </si>
  <si>
    <t>Total Paid SM (1 &amp; 2)</t>
  </si>
  <si>
    <t>Actual Hours worked SM 3</t>
  </si>
  <si>
    <t>Actual Hours worked SM 4</t>
  </si>
  <si>
    <t>Actual Hours worked SM 5</t>
  </si>
  <si>
    <t>Total Paid (3,4&amp;5)</t>
  </si>
  <si>
    <t>Actual Hours worked SM 6</t>
  </si>
  <si>
    <t>Actual Hours worked SM 7</t>
  </si>
  <si>
    <t xml:space="preserve">Actual Hours worked SM 8 </t>
  </si>
  <si>
    <t xml:space="preserve">Actual Hours worked SM 9 </t>
  </si>
  <si>
    <t xml:space="preserve">Actual Hours worked SM 10 </t>
  </si>
  <si>
    <t>Total paid (sm6-9)</t>
  </si>
  <si>
    <t>Stephanie Almanza- Braun |Vice-President</t>
  </si>
  <si>
    <t>*</t>
  </si>
  <si>
    <t xml:space="preserve">Total Spent: </t>
  </si>
  <si>
    <t>SPRING 2021 STUDENT PAYROLL</t>
  </si>
  <si>
    <t>FALL 2020 STUDENT PAYROLL</t>
  </si>
  <si>
    <t>SGA EXPENSES (FROM EXPENSE LOG)</t>
  </si>
  <si>
    <t>TOTAL EXPENSES (INCLUDING STUDENT PAYROLL)</t>
  </si>
  <si>
    <t>STARTING SGA BUDGET: 2020 - 2021 ACADEMIC SCHOOL YEAR</t>
  </si>
  <si>
    <t>ROLL OVER</t>
  </si>
  <si>
    <t>TOTAL SGA BASE BUDGET: 2020 - 2021 ACADEMIC SCHOOL YEAR</t>
  </si>
  <si>
    <t>TOTAL BUDGET LEFT: 2020 - 2021 ACADEMIC SCHOOL YEAR</t>
  </si>
  <si>
    <t xml:space="preserve"> SGA Expence Log of Fiscal Year 2020-2021 </t>
  </si>
  <si>
    <t xml:space="preserve">Date of payment </t>
  </si>
  <si>
    <t xml:space="preserve">Method of Payment </t>
  </si>
  <si>
    <t xml:space="preserve">Paid to </t>
  </si>
  <si>
    <t xml:space="preserve">Category (Monthly Bills, Swag, Events, etc.) </t>
  </si>
  <si>
    <t xml:space="preserve">Description </t>
  </si>
  <si>
    <t xml:space="preserve">Amount Paid </t>
  </si>
  <si>
    <t xml:space="preserve"> Subtotal </t>
  </si>
  <si>
    <t xml:space="preserve">Name of person logging expence (E-Signature) </t>
  </si>
  <si>
    <t>Mastercard</t>
  </si>
  <si>
    <t xml:space="preserve"> Colorado Advertising Specialties</t>
  </si>
  <si>
    <t>Swag</t>
  </si>
  <si>
    <t xml:space="preserve">SGA Patagonia Fleeces </t>
  </si>
  <si>
    <t>Stephanie J. Almanza-Braun</t>
  </si>
  <si>
    <t xml:space="preserve">SGA Nike Backpacks </t>
  </si>
  <si>
    <t xml:space="preserve"> Eldorado Artesian Springs</t>
  </si>
  <si>
    <t>H20</t>
  </si>
  <si>
    <t>SGA Water Machine Rental</t>
  </si>
  <si>
    <t>Student Care Center</t>
  </si>
  <si>
    <t>philanthropy</t>
  </si>
  <si>
    <t xml:space="preserve">Fall 2020 Fall Baskets </t>
  </si>
  <si>
    <t>SGA Patagonia Fleeces (7)</t>
  </si>
  <si>
    <t>SGA Patagonia Fleeces (1)</t>
  </si>
  <si>
    <t>Anthology-Campus wide elections</t>
  </si>
  <si>
    <t xml:space="preserve">Elections </t>
  </si>
  <si>
    <t xml:space="preserve">Roadrunner link Elections tool </t>
  </si>
  <si>
    <t>mastercard</t>
  </si>
  <si>
    <t>SGA Patagonia Fleeces (6)</t>
  </si>
  <si>
    <t>USPS</t>
  </si>
  <si>
    <t xml:space="preserve">shipping cost </t>
  </si>
  <si>
    <t>Shipping gear</t>
  </si>
  <si>
    <t>Refer to succession document</t>
  </si>
  <si>
    <t xml:space="preserve">Spring 2021 Pay (Unofficial) </t>
  </si>
  <si>
    <t xml:space="preserve">Hours/SM Period </t>
  </si>
  <si>
    <t>Pay hourly for SM1-24</t>
  </si>
  <si>
    <t xml:space="preserve">President </t>
  </si>
  <si>
    <t xml:space="preserve">Vice-president </t>
  </si>
  <si>
    <t>Student Trustee</t>
  </si>
  <si>
    <t xml:space="preserve">Elections manager </t>
  </si>
  <si>
    <t>SACAB Rep</t>
  </si>
  <si>
    <t>SACAB Rep 2</t>
  </si>
  <si>
    <t>Senator</t>
  </si>
  <si>
    <t>Senator 2</t>
  </si>
  <si>
    <t>Senator 3</t>
  </si>
  <si>
    <t>Graduate Senator</t>
  </si>
  <si>
    <t>AVP</t>
  </si>
  <si>
    <t>office manager</t>
  </si>
  <si>
    <t>Elections coordinator</t>
  </si>
  <si>
    <t xml:space="preserve">Total: </t>
  </si>
  <si>
    <t xml:space="preserve"> </t>
  </si>
  <si>
    <t xml:space="preserve">First Name </t>
  </si>
  <si>
    <t xml:space="preserve">Last name </t>
  </si>
  <si>
    <t xml:space="preserve">Date </t>
  </si>
  <si>
    <t xml:space="preserve">Check-Out Time </t>
  </si>
  <si>
    <t>Check -in Time</t>
  </si>
  <si>
    <t xml:space="preserve">Amount </t>
  </si>
  <si>
    <t>Total spent on payroll summer 2020</t>
  </si>
  <si>
    <t xml:space="preserve">Total spent on payroll fall 2020: </t>
  </si>
  <si>
    <t>Referendum based budget forecast to pay 8 current running members $800 min monthly stipend (12 months total)</t>
  </si>
  <si>
    <t>Total spent on payroll spring 2021 *estimated* through SM 10</t>
  </si>
  <si>
    <t>Referendum based budget forecast to pay 8 current running members $1500 max monthly stipend (12 months total)</t>
  </si>
  <si>
    <t>$144,000 </t>
  </si>
  <si>
    <t>Other expenses</t>
  </si>
  <si>
    <t>Referendum based budget forecast with TSAC at full capacity(22 members) $800 min monthly (12 months total)</t>
  </si>
  <si>
    <t>$211,200 </t>
  </si>
  <si>
    <t xml:space="preserve">Amount spent 2020-2021 Estimated  </t>
  </si>
  <si>
    <t>Referendum based budget forecast with TSAC at full capacity(22 members) $1500 max monthly (12 months total)</t>
  </si>
  <si>
    <t>$363,000 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</si>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</sst>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([$$-409]* #,##0.00_);_([$$-409]* \(#,##0.00\);_([$$-409]* &quot;-&quot;??_);_(@_)"/>
  </numFmts>
  <fonts count="2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7562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Inherit"/>
      <charset val="1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447C"/>
        <bgColor indexed="64"/>
      </patternFill>
    </fill>
    <fill>
      <patternFill patternType="solid">
        <fgColor rgb="FFD11242"/>
        <bgColor indexed="64"/>
      </patternFill>
    </fill>
    <fill>
      <patternFill patternType="solid">
        <fgColor rgb="FF71707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54823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1" fillId="2" borderId="1" xfId="1" applyBorder="1" applyAlignment="1">
      <alignment vertical="center" wrapText="1"/>
    </xf>
    <xf numFmtId="0" fontId="1" fillId="2" borderId="1" xfId="1" applyBorder="1" applyAlignment="1">
      <alignment horizontal="center" vertical="center" wrapText="1"/>
    </xf>
    <xf numFmtId="0" fontId="1" fillId="2" borderId="1" xfId="1" applyBorder="1"/>
    <xf numFmtId="0" fontId="1" fillId="4" borderId="1" xfId="1" applyFill="1" applyBorder="1"/>
    <xf numFmtId="0" fontId="0" fillId="4" borderId="0" xfId="0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wrapText="1"/>
    </xf>
    <xf numFmtId="8" fontId="0" fillId="4" borderId="0" xfId="0" applyNumberFormat="1" applyFill="1"/>
    <xf numFmtId="6" fontId="0" fillId="4" borderId="0" xfId="0" applyNumberFormat="1" applyFill="1"/>
    <xf numFmtId="0" fontId="5" fillId="4" borderId="0" xfId="0" applyFont="1" applyFill="1"/>
    <xf numFmtId="8" fontId="5" fillId="4" borderId="0" xfId="0" applyNumberFormat="1" applyFont="1" applyFill="1"/>
    <xf numFmtId="0" fontId="0" fillId="0" borderId="0" xfId="0" applyAlignment="1">
      <alignment vertical="center"/>
    </xf>
    <xf numFmtId="0" fontId="1" fillId="7" borderId="1" xfId="1" applyFill="1" applyBorder="1" applyAlignment="1">
      <alignment vertical="center" wrapText="1"/>
    </xf>
    <xf numFmtId="0" fontId="0" fillId="4" borderId="0" xfId="0" applyFill="1" applyAlignment="1">
      <alignment vertical="center"/>
    </xf>
    <xf numFmtId="6" fontId="5" fillId="4" borderId="0" xfId="0" applyNumberFormat="1" applyFont="1" applyFill="1"/>
    <xf numFmtId="0" fontId="4" fillId="0" borderId="0" xfId="0" applyFont="1" applyAlignment="1">
      <alignment horizontal="center"/>
    </xf>
    <xf numFmtId="0" fontId="8" fillId="4" borderId="0" xfId="0" applyFont="1" applyFill="1"/>
    <xf numFmtId="0" fontId="9" fillId="4" borderId="0" xfId="0" applyFont="1" applyFill="1"/>
    <xf numFmtId="6" fontId="9" fillId="4" borderId="0" xfId="0" applyNumberFormat="1" applyFont="1" applyFill="1"/>
    <xf numFmtId="0" fontId="10" fillId="4" borderId="0" xfId="0" applyFont="1" applyFill="1"/>
    <xf numFmtId="14" fontId="0" fillId="4" borderId="0" xfId="0" applyNumberFormat="1" applyFill="1"/>
    <xf numFmtId="8" fontId="0" fillId="0" borderId="0" xfId="0" applyNumberFormat="1"/>
    <xf numFmtId="0" fontId="5" fillId="0" borderId="0" xfId="0" applyFont="1"/>
    <xf numFmtId="0" fontId="0" fillId="4" borderId="0" xfId="0" applyFill="1" applyAlignment="1">
      <alignment horizontal="left"/>
    </xf>
    <xf numFmtId="14" fontId="11" fillId="8" borderId="0" xfId="0" applyNumberFormat="1" applyFont="1" applyFill="1"/>
    <xf numFmtId="0" fontId="11" fillId="8" borderId="0" xfId="0" applyFont="1" applyFill="1"/>
    <xf numFmtId="6" fontId="11" fillId="8" borderId="0" xfId="0" applyNumberFormat="1" applyFont="1" applyFill="1"/>
    <xf numFmtId="8" fontId="11" fillId="8" borderId="0" xfId="0" applyNumberFormat="1" applyFont="1" applyFill="1"/>
    <xf numFmtId="0" fontId="0" fillId="8" borderId="0" xfId="0" applyFill="1"/>
    <xf numFmtId="0" fontId="5" fillId="4" borderId="0" xfId="0" applyFont="1" applyFill="1" applyAlignment="1">
      <alignment vertic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/>
    <xf numFmtId="0" fontId="0" fillId="4" borderId="4" xfId="0" applyFill="1" applyBorder="1" applyAlignment="1">
      <alignment horizontal="left" wrapText="1"/>
    </xf>
    <xf numFmtId="0" fontId="0" fillId="4" borderId="4" xfId="0" applyFill="1" applyBorder="1"/>
    <xf numFmtId="0" fontId="4" fillId="0" borderId="4" xfId="0" applyFont="1" applyBorder="1" applyAlignment="1">
      <alignment horizontal="center"/>
    </xf>
    <xf numFmtId="0" fontId="0" fillId="4" borderId="4" xfId="0" applyFill="1" applyBorder="1" applyAlignment="1">
      <alignment wrapText="1"/>
    </xf>
    <xf numFmtId="0" fontId="3" fillId="9" borderId="4" xfId="0" applyFont="1" applyFill="1" applyBorder="1" applyAlignment="1">
      <alignment horizontal="center" wrapText="1"/>
    </xf>
    <xf numFmtId="0" fontId="0" fillId="9" borderId="4" xfId="0" applyFill="1" applyBorder="1"/>
    <xf numFmtId="0" fontId="0" fillId="9" borderId="0" xfId="0" applyFill="1"/>
    <xf numFmtId="0" fontId="4" fillId="9" borderId="4" xfId="0" applyFont="1" applyFill="1" applyBorder="1" applyAlignment="1">
      <alignment horizontal="center"/>
    </xf>
    <xf numFmtId="0" fontId="0" fillId="9" borderId="4" xfId="0" applyFill="1" applyBorder="1" applyAlignment="1">
      <alignment wrapText="1"/>
    </xf>
    <xf numFmtId="8" fontId="0" fillId="0" borderId="4" xfId="0" applyNumberFormat="1" applyBorder="1"/>
    <xf numFmtId="8" fontId="0" fillId="9" borderId="4" xfId="0" applyNumberFormat="1" applyFill="1" applyBorder="1"/>
    <xf numFmtId="0" fontId="1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0" fillId="4" borderId="5" xfId="0" applyFill="1" applyBorder="1" applyAlignment="1">
      <alignment wrapText="1"/>
    </xf>
    <xf numFmtId="8" fontId="0" fillId="0" borderId="5" xfId="0" applyNumberFormat="1" applyBorder="1"/>
    <xf numFmtId="0" fontId="0" fillId="0" borderId="5" xfId="0" applyBorder="1"/>
    <xf numFmtId="0" fontId="0" fillId="8" borderId="4" xfId="0" applyFill="1" applyBorder="1"/>
    <xf numFmtId="8" fontId="0" fillId="8" borderId="4" xfId="0" applyNumberFormat="1" applyFill="1" applyBorder="1"/>
    <xf numFmtId="0" fontId="5" fillId="0" borderId="4" xfId="0" applyFont="1" applyBorder="1"/>
    <xf numFmtId="6" fontId="0" fillId="0" borderId="4" xfId="0" applyNumberFormat="1" applyBorder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4" xfId="0" applyFont="1" applyBorder="1" applyAlignment="1">
      <alignment wrapText="1"/>
    </xf>
    <xf numFmtId="8" fontId="14" fillId="0" borderId="4" xfId="0" applyNumberFormat="1" applyFont="1" applyBorder="1" applyAlignment="1">
      <alignment wrapText="1"/>
    </xf>
    <xf numFmtId="0" fontId="14" fillId="10" borderId="4" xfId="0" applyFont="1" applyFill="1" applyBorder="1" applyAlignment="1">
      <alignment wrapText="1"/>
    </xf>
    <xf numFmtId="8" fontId="0" fillId="4" borderId="6" xfId="0" applyNumberFormat="1" applyFill="1" applyBorder="1"/>
    <xf numFmtId="16" fontId="0" fillId="4" borderId="0" xfId="0" applyNumberFormat="1" applyFill="1"/>
    <xf numFmtId="0" fontId="0" fillId="4" borderId="7" xfId="0" applyFill="1" applyBorder="1"/>
    <xf numFmtId="0" fontId="0" fillId="4" borderId="8" xfId="0" applyFill="1" applyBorder="1"/>
    <xf numFmtId="0" fontId="5" fillId="0" borderId="9" xfId="0" applyFont="1" applyBorder="1" applyAlignment="1">
      <alignment wrapText="1"/>
    </xf>
    <xf numFmtId="8" fontId="0" fillId="0" borderId="10" xfId="0" applyNumberFormat="1" applyBorder="1"/>
    <xf numFmtId="0" fontId="5" fillId="11" borderId="11" xfId="0" applyFont="1" applyFill="1" applyBorder="1"/>
    <xf numFmtId="8" fontId="0" fillId="11" borderId="12" xfId="0" applyNumberFormat="1" applyFill="1" applyBorder="1"/>
    <xf numFmtId="0" fontId="11" fillId="4" borderId="0" xfId="0" applyFont="1" applyFill="1"/>
    <xf numFmtId="0" fontId="5" fillId="0" borderId="0" xfId="0" applyFont="1" applyAlignment="1">
      <alignment wrapText="1"/>
    </xf>
    <xf numFmtId="8" fontId="0" fillId="0" borderId="0" xfId="0" applyNumberFormat="1" applyAlignment="1">
      <alignment horizontal="center"/>
    </xf>
    <xf numFmtId="0" fontId="17" fillId="8" borderId="0" xfId="0" applyFont="1" applyFill="1" applyAlignment="1">
      <alignment wrapText="1"/>
    </xf>
    <xf numFmtId="0" fontId="15" fillId="0" borderId="13" xfId="0" applyFont="1" applyBorder="1" applyAlignment="1">
      <alignment wrapText="1"/>
    </xf>
    <xf numFmtId="6" fontId="16" fillId="0" borderId="14" xfId="0" applyNumberFormat="1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9" borderId="0" xfId="0" applyFill="1" applyBorder="1"/>
    <xf numFmtId="0" fontId="1" fillId="3" borderId="17" xfId="0" applyFont="1" applyFill="1" applyBorder="1" applyAlignment="1">
      <alignment vertical="center" wrapText="1"/>
    </xf>
    <xf numFmtId="164" fontId="0" fillId="9" borderId="18" xfId="0" applyNumberFormat="1" applyFill="1" applyBorder="1"/>
    <xf numFmtId="164" fontId="0" fillId="0" borderId="18" xfId="0" applyNumberFormat="1" applyBorder="1"/>
    <xf numFmtId="0" fontId="0" fillId="9" borderId="19" xfId="0" applyFill="1" applyBorder="1"/>
    <xf numFmtId="0" fontId="0" fillId="0" borderId="19" xfId="0" applyBorder="1"/>
    <xf numFmtId="0" fontId="18" fillId="12" borderId="5" xfId="0" applyFont="1" applyFill="1" applyBorder="1"/>
    <xf numFmtId="8" fontId="18" fillId="12" borderId="5" xfId="0" applyNumberFormat="1" applyFont="1" applyFill="1" applyBorder="1"/>
    <xf numFmtId="0" fontId="18" fillId="13" borderId="5" xfId="0" applyFont="1" applyFill="1" applyBorder="1"/>
    <xf numFmtId="8" fontId="18" fillId="13" borderId="5" xfId="0" applyNumberFormat="1" applyFont="1" applyFill="1" applyBorder="1"/>
    <xf numFmtId="0" fontId="18" fillId="14" borderId="5" xfId="0" applyFont="1" applyFill="1" applyBorder="1"/>
    <xf numFmtId="164" fontId="18" fillId="14" borderId="17" xfId="0" applyNumberFormat="1" applyFont="1" applyFill="1" applyBorder="1"/>
    <xf numFmtId="0" fontId="19" fillId="12" borderId="0" xfId="0" applyFont="1" applyFill="1" applyBorder="1" applyAlignment="1">
      <alignment horizontal="center"/>
    </xf>
    <xf numFmtId="0" fontId="19" fillId="13" borderId="0" xfId="0" applyFont="1" applyFill="1" applyAlignment="1">
      <alignment horizontal="center"/>
    </xf>
    <xf numFmtId="0" fontId="19" fillId="14" borderId="0" xfId="0" applyFont="1" applyFill="1" applyAlignment="1">
      <alignment horizontal="center"/>
    </xf>
    <xf numFmtId="0" fontId="19" fillId="15" borderId="0" xfId="0" applyFont="1" applyFill="1" applyAlignment="1">
      <alignment horizontal="center"/>
    </xf>
    <xf numFmtId="164" fontId="19" fillId="12" borderId="0" xfId="0" applyNumberFormat="1" applyFont="1" applyFill="1" applyBorder="1" applyAlignment="1">
      <alignment horizontal="center"/>
    </xf>
    <xf numFmtId="164" fontId="19" fillId="13" borderId="0" xfId="0" applyNumberFormat="1" applyFont="1" applyFill="1" applyAlignment="1">
      <alignment horizontal="center"/>
    </xf>
    <xf numFmtId="164" fontId="19" fillId="14" borderId="0" xfId="0" applyNumberFormat="1" applyFont="1" applyFill="1" applyAlignment="1">
      <alignment horizontal="center"/>
    </xf>
    <xf numFmtId="164" fontId="19" fillId="15" borderId="0" xfId="0" applyNumberFormat="1" applyFont="1" applyFill="1" applyAlignment="1">
      <alignment horizontal="center"/>
    </xf>
    <xf numFmtId="0" fontId="19" fillId="16" borderId="0" xfId="0" applyFont="1" applyFill="1" applyAlignment="1">
      <alignment horizontal="center"/>
    </xf>
    <xf numFmtId="164" fontId="19" fillId="16" borderId="0" xfId="0" applyNumberFormat="1" applyFont="1" applyFill="1" applyAlignment="1">
      <alignment horizontal="center"/>
    </xf>
    <xf numFmtId="0" fontId="19" fillId="12" borderId="0" xfId="0" applyFont="1" applyFill="1" applyAlignment="1">
      <alignment horizontal="center"/>
    </xf>
    <xf numFmtId="164" fontId="19" fillId="12" borderId="0" xfId="0" applyNumberFormat="1" applyFont="1" applyFill="1" applyAlignment="1">
      <alignment horizontal="center"/>
    </xf>
  </cellXfs>
  <cellStyles count="2">
    <cellStyle name="Accent1" xfId="1" builtinId="29"/>
    <cellStyle name="Normal" xfId="0" builtinId="0"/>
  </cellStyles>
  <dxfs count="16429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6" tint="-0.249977111117893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rgb="FFC00000"/>
        </patternFill>
      </fill>
    </dxf>
    <dxf>
      <numFmt numFmtId="164" formatCode="_([$$-409]* #,##0.00_);_([$$-409]* \(#,##0.00\);_([$$-409]* &quot;-&quot;??_);_(@_)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12" formatCode="&quot;$&quot;#,##0.00_);[Red]\(&quot;$&quot;#,##0.00\)"/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12" formatCode="&quot;$&quot;#,##0.00_);[Red]\(&quot;$&quot;#,##0.00\)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12" formatCode="&quot;$&quot;#,##0.00_);[Red]\(&quot;$&quot;#,##0.00\)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solid">
          <fgColor indexed="64"/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4" tint="-0.249977111117893"/>
        </patternFill>
      </fill>
    </dxf>
  </dxfs>
  <tableStyles count="0" defaultTableStyle="TableStyleMedium2" defaultPivotStyle="PivotStyleLight16"/>
  <colors>
    <mruColors>
      <color rgb="FF717073"/>
      <color rgb="FF00447C"/>
      <color rgb="FFD11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0594E-6239-4647-A1C4-6A87D9924F71}" name="Table1" displayName="Table1" ref="A2:XFC17" totalsRowShown="0" dataDxfId="16428" headerRowCellStyle="Accent1">
  <autoFilter ref="A2:XFC17" xr:uid="{7AB45F40-1D94-4F3E-8697-9563CE57A0B2}"/>
  <tableColumns count="16383">
    <tableColumn id="1" xr3:uid="{B671F675-F251-4D90-B7EA-8AA37F386FB5}" name="Student ID (900#)"/>
    <tableColumn id="2" xr3:uid="{8726E01D-015D-4D1D-A3BF-367A9DB279C6}" name="Student Name &amp; Position " dataDxfId="16427"/>
    <tableColumn id="3" xr3:uid="{FC7D145A-C4F9-430C-AC99-087CB82445AB}" name="Summer Total Paid SM 14 &amp;15" dataDxfId="16426"/>
    <tableColumn id="4" xr3:uid="{0C3A5F70-2B95-4DDC-AF31-D4E3F8FFD6A3}" name="Estimated Fall hours Bi-weekly" dataDxfId="16425"/>
    <tableColumn id="5" xr3:uid="{744B08E2-1AF5-4A16-AED8-49494E12CE2D}" name="Actual Hours Worked SM 16" dataDxfId="16424"/>
    <tableColumn id="6" xr3:uid="{49B7A3BD-89AA-45E5-A46A-813BE174F8CE}" name="Actual hours worked SM 17" dataDxfId="16423"/>
    <tableColumn id="7" xr3:uid="{42837403-D5E2-435C-AFAA-5743BF83F427}" name="Total Paid SM (16 &amp; 17)" dataDxfId="16422"/>
    <tableColumn id="8" xr3:uid="{9FFC8366-7D68-4387-B188-9A1DDC0F0872}" name="Actual hours worked SM 18" dataDxfId="16421"/>
    <tableColumn id="9" xr3:uid="{0CCD5DC7-8910-4810-8287-B0A08C7C9DD2}" name="Actual Hours Worked SM 19" dataDxfId="16420"/>
    <tableColumn id="10" xr3:uid="{1810566C-CA44-4F44-A485-BDA4F365FF75}" name="Total Paid SM (18 &amp; 19)" dataDxfId="16419">
      <calculatedColumnFormula>(H3+I3)*13.5</calculatedColumnFormula>
    </tableColumn>
    <tableColumn id="12" xr3:uid="{34583FB6-D34F-49CF-8361-453F9D1DF5C2}" name="Actual hours worked SM 20 (pay Increase effective here ) " dataDxfId="16418"/>
    <tableColumn id="13" xr3:uid="{F28E99FB-1EDB-41B5-887F-A9F3D5FA4975}" name="Actual hours worked SM 21" dataDxfId="16417"/>
    <tableColumn id="14" xr3:uid="{5DC77FEF-C0C1-4314-AC4B-BEEAD1AC7E8F}" name="Minimum wage increase (from $12.20-$12.85) effective september 1st &amp; new wages voted on (10/2)" dataDxfId="16416"/>
    <tableColumn id="15" xr3:uid="{7356E93E-3E0F-4069-B2D3-0F86B77BF33A}" name="Actual Hours worked SM 22" dataDxfId="16415"/>
    <tableColumn id="16" xr3:uid="{EF10D66C-C949-49D5-B40C-87FE87F45078}" name="Actual Hours worked SM 23 " dataDxfId="16414"/>
    <tableColumn id="17" xr3:uid="{E950D716-FCD3-41E7-9639-D991E3F349BC}" name="Actual Hours worked SM 24" dataDxfId="16413"/>
    <tableColumn id="18" xr3:uid="{16402511-9BA0-484A-88F5-A81383DC0EFB}" name="Estimated Total for Fall Semester (2 Pay periods on old minimum wage, and 6 pay periods on new wage) Work study NOT included (Yet lol) " dataDxfId="16412"/>
    <tableColumn id="19" xr3:uid="{39485CAF-6159-4B6F-9843-FE0FD72BA6FC}" name="Work Study that could Possibly be awarded " dataDxfId="16411"/>
    <tableColumn id="20" xr3:uid="{EE4D6391-FD22-4346-8F57-136F209BD299}" name="SGA estimated hourly responsibility for fall 2020 (deducted work-study awarded) " dataDxfId="16410"/>
    <tableColumn id="21" xr3:uid="{1EB465B1-B1CF-4342-89B4-FA1310531E37}" name="Actual Total Paid SM (20-24)" dataDxfId="16409">
      <calculatedColumnFormula>P3+O3+N3+L3+K3</calculatedColumnFormula>
    </tableColumn>
    <tableColumn id="22" xr3:uid="{143E8F0A-BBF9-4839-B5ED-FC1CC1AA8BD3}" name="Actual Remaining Balance of Work-Study" dataDxfId="16408"/>
    <tableColumn id="23" xr3:uid="{F4FF2ACE-891E-4B9C-9B35-C858A399DC2B}" name="Column23" dataDxfId="16407"/>
    <tableColumn id="24" xr3:uid="{CD6680D2-3162-413C-8C7C-1E02364FD698}" name="Column24" dataDxfId="16406"/>
    <tableColumn id="25" xr3:uid="{33BBF2AF-B658-4D99-AC6A-0DCEE9B2F212}" name="Column25" dataDxfId="16405"/>
    <tableColumn id="26" xr3:uid="{DA06CC51-6EC9-47AB-BBA5-58C8E02DA282}" name="Column26" dataDxfId="16404"/>
    <tableColumn id="27" xr3:uid="{6B681FDF-11D4-4FA0-9461-B63E7B89E4D4}" name="Column27" dataDxfId="16403"/>
    <tableColumn id="28" xr3:uid="{E97EA55B-015E-4BF3-BDC1-BEE9CCB8B5FF}" name="Column28" dataDxfId="16402"/>
    <tableColumn id="29" xr3:uid="{B68FA03A-B2C2-42F5-9DA7-42BC24EA5130}" name="Column29" dataDxfId="16401"/>
    <tableColumn id="30" xr3:uid="{3DC3B4C0-DA67-457C-930D-02712F6EFB16}" name="Column30" dataDxfId="16400"/>
    <tableColumn id="31" xr3:uid="{2558301B-2794-46E2-A8FA-0A5261A22BD8}" name="Column31" dataDxfId="16399"/>
    <tableColumn id="32" xr3:uid="{ACCDE48D-47D9-40DD-BF2C-79AF663C00CE}" name="Column32" dataDxfId="16398"/>
    <tableColumn id="33" xr3:uid="{3C0DD4BF-8BE3-4A74-ABBD-1AF978F40F37}" name="Column33" dataDxfId="16397"/>
    <tableColumn id="34" xr3:uid="{911B3154-1DFD-499D-92A9-722DB17558E6}" name="Column34" dataDxfId="16396"/>
    <tableColumn id="35" xr3:uid="{38A1D684-9B68-477F-A4C5-6B4919CB9CCC}" name="Column35" dataDxfId="16395"/>
    <tableColumn id="36" xr3:uid="{CB8E215D-98D4-42D5-AD07-56E5EF3F3F97}" name="Column36" dataDxfId="16394"/>
    <tableColumn id="37" xr3:uid="{467B2062-5A51-4E5F-8EF1-89BB8715D0EF}" name="Column37" dataDxfId="16393"/>
    <tableColumn id="38" xr3:uid="{708C4A32-61C5-441C-9D54-A3BA431EE254}" name="Column38" dataDxfId="16392"/>
    <tableColumn id="39" xr3:uid="{BDF98925-A1FD-4FCC-AFDC-1789A8CA27A1}" name="Column39" dataDxfId="16391"/>
    <tableColumn id="40" xr3:uid="{684280A1-E49D-4706-BFC6-7A1E7B7472CB}" name="Column40" dataDxfId="16390"/>
    <tableColumn id="41" xr3:uid="{7AE687D9-BE8A-4EDB-8E49-50D65B540932}" name="Column41" dataDxfId="16389"/>
    <tableColumn id="42" xr3:uid="{7FE2BEAD-BC76-48AE-88AF-FD06F77B6BEC}" name="Column42" dataDxfId="16388"/>
    <tableColumn id="43" xr3:uid="{9A3C375B-5C42-4185-A76F-C3F143B7CB93}" name="Column43" dataDxfId="16387"/>
    <tableColumn id="44" xr3:uid="{914329CA-1080-4EA7-B8F9-B494292FB0B4}" name="Column44" dataDxfId="16386"/>
    <tableColumn id="45" xr3:uid="{A6C700C1-F64E-4D05-8393-EC2006F39F88}" name="Column45" dataDxfId="16385"/>
    <tableColumn id="46" xr3:uid="{42DEC0C2-8B57-401E-8146-E65074944F98}" name="Column46" dataDxfId="16384"/>
    <tableColumn id="47" xr3:uid="{416DF568-3194-4FAA-B550-9FEE035E2E77}" name="Column47" dataDxfId="16383"/>
    <tableColumn id="48" xr3:uid="{959715E6-B97C-48A9-B5F2-FA58FA843A04}" name="Column48" dataDxfId="16382"/>
    <tableColumn id="49" xr3:uid="{9E92DDB4-2487-44B6-8F35-BFF785E85D3B}" name="Column49" dataDxfId="16381"/>
    <tableColumn id="50" xr3:uid="{E345D391-384A-4560-8CF4-900076453768}" name="Column50" dataDxfId="16380"/>
    <tableColumn id="51" xr3:uid="{DB23FDF1-18BE-447A-AF06-0629C177C253}" name="Column51" dataDxfId="16379"/>
    <tableColumn id="52" xr3:uid="{446FFF85-1093-40A0-BC4E-DC75D62D40CA}" name="Column52" dataDxfId="16378"/>
    <tableColumn id="53" xr3:uid="{AF75F851-4B86-4EEF-96F2-5DB4052B3F62}" name="Column53" dataDxfId="16377"/>
    <tableColumn id="54" xr3:uid="{4586D623-A550-4491-BDC5-CA0943CDFE73}" name="Column54" dataDxfId="16376"/>
    <tableColumn id="55" xr3:uid="{0320E0C7-BB99-47E6-8F2B-E6A535455755}" name="Column55" dataDxfId="16375"/>
    <tableColumn id="56" xr3:uid="{7A196578-5086-4406-9163-0F75B606B957}" name="Column56" dataDxfId="16374"/>
    <tableColumn id="57" xr3:uid="{92167FE4-745A-4265-AB00-6060A7DB1F1D}" name="Column57" dataDxfId="16373"/>
    <tableColumn id="58" xr3:uid="{C0C530AC-80A6-4128-8B03-0DE7BEC8DC52}" name="Column58" dataDxfId="16372"/>
    <tableColumn id="59" xr3:uid="{2BE2A245-D9D1-4CAA-A5C1-DC34296E2284}" name="Column59" dataDxfId="16371"/>
    <tableColumn id="60" xr3:uid="{36EC1E78-BD22-48AF-AF3D-B869FCADE3A3}" name="Column60" dataDxfId="16370"/>
    <tableColumn id="61" xr3:uid="{3843FACD-4244-4228-B3CB-7F2D8834AE62}" name="Column61" dataDxfId="16369"/>
    <tableColumn id="62" xr3:uid="{B7A8F3F0-B0BC-4989-8E7C-E01696A2DF38}" name="Column62" dataDxfId="16368"/>
    <tableColumn id="63" xr3:uid="{F3D3993C-7E55-4836-A1EF-DD234DC676D9}" name="Column63" dataDxfId="16367"/>
    <tableColumn id="64" xr3:uid="{6F964236-D322-41F7-8852-FE568B1B4771}" name="Column64" dataDxfId="16366"/>
    <tableColumn id="65" xr3:uid="{E48321FA-3F7B-45F2-A211-174380D8CEA6}" name="Column65" dataDxfId="16365"/>
    <tableColumn id="66" xr3:uid="{F9E71233-67F5-4325-BF65-F42CAD47DA25}" name="Column66" dataDxfId="16364"/>
    <tableColumn id="67" xr3:uid="{496E02C3-340B-4226-8333-A58A53B40C5D}" name="Column67" dataDxfId="16363"/>
    <tableColumn id="68" xr3:uid="{FFE22568-E5DB-46AE-8A0D-07618B7BFF53}" name="Column68" dataDxfId="16362"/>
    <tableColumn id="69" xr3:uid="{41CB1B5B-EBE7-481C-83CD-01C15C580BD7}" name="Column69" dataDxfId="16361"/>
    <tableColumn id="70" xr3:uid="{775F1A01-BEDB-4679-B07D-A1B35C5A5F19}" name="Column70" dataDxfId="16360"/>
    <tableColumn id="71" xr3:uid="{9934FF69-E633-4CA1-9DE7-068952E3CCCF}" name="Column71" dataDxfId="16359"/>
    <tableColumn id="72" xr3:uid="{EBFEB122-819F-4453-93FE-CE3844325D51}" name="Column72" dataDxfId="16358"/>
    <tableColumn id="73" xr3:uid="{4FEDB1D7-3950-4BC3-AC9E-86FF2E6FF5BD}" name="Column73" dataDxfId="16357"/>
    <tableColumn id="74" xr3:uid="{5F6AD32A-7A9B-4F66-BA7D-2839474C7A80}" name="Column74" dataDxfId="16356"/>
    <tableColumn id="75" xr3:uid="{BD2A67A5-BEB9-422C-8E48-8CA96B35FC47}" name="Column75" dataDxfId="16355"/>
    <tableColumn id="76" xr3:uid="{0F91EDC5-180C-4158-81DB-49477D4C736F}" name="Column76" dataDxfId="16354"/>
    <tableColumn id="77" xr3:uid="{FE9E064D-A615-4E23-A19B-6660840853F6}" name="Column77" dataDxfId="16353"/>
    <tableColumn id="78" xr3:uid="{EDE86BE7-D08B-444D-B188-09B048ABBC3E}" name="Column78" dataDxfId="16352"/>
    <tableColumn id="79" xr3:uid="{086AEAEB-4463-41A0-A738-C88C273FE222}" name="Column79" dataDxfId="16351"/>
    <tableColumn id="80" xr3:uid="{95D54D58-5F58-4B73-9A1A-6151D3228C3D}" name="Column80" dataDxfId="16350"/>
    <tableColumn id="81" xr3:uid="{7D372445-97BC-4990-9A58-F228B39D9079}" name="Column81" dataDxfId="16349"/>
    <tableColumn id="82" xr3:uid="{24CB2F3F-E819-4B26-9E06-A25CE87075AC}" name="Column82" dataDxfId="16348"/>
    <tableColumn id="83" xr3:uid="{A1931578-22F8-4C14-B835-E79ED9110E7A}" name="Column83" dataDxfId="16347"/>
    <tableColumn id="84" xr3:uid="{4A8CA50C-DC71-413F-8457-FE95970DE408}" name="Column84" dataDxfId="16346"/>
    <tableColumn id="85" xr3:uid="{1A90D10F-579D-4399-A018-F4FB6D9AFF55}" name="Column85" dataDxfId="16345"/>
    <tableColumn id="86" xr3:uid="{8AA07C34-5622-4930-B00F-4BF800E7CC06}" name="Column86" dataDxfId="16344"/>
    <tableColumn id="87" xr3:uid="{9842FFDD-1E20-4881-B9AE-4BAA266C8E8D}" name="Column87" dataDxfId="16343"/>
    <tableColumn id="88" xr3:uid="{2B3B9D32-8E7E-422F-A1C8-6DABD3B26E7D}" name="Column88" dataDxfId="16342"/>
    <tableColumn id="89" xr3:uid="{7915AEDF-BE88-4A35-9181-1ED2C0100656}" name="Column89" dataDxfId="16341"/>
    <tableColumn id="90" xr3:uid="{EDB136ED-ED68-4A62-B084-E4F639C6F6EF}" name="Column90" dataDxfId="16340"/>
    <tableColumn id="91" xr3:uid="{343B2B59-73BF-4A5C-AA3D-72EFE4F24039}" name="Column91" dataDxfId="16339"/>
    <tableColumn id="92" xr3:uid="{365F5920-2854-4A3E-A935-A18F40305BDB}" name="Column92" dataDxfId="16338"/>
    <tableColumn id="93" xr3:uid="{11282622-33F3-4FF0-B8A7-9F492F578C14}" name="Column93" dataDxfId="16337"/>
    <tableColumn id="94" xr3:uid="{7C406B6C-08E8-484C-8964-B233F2F3F603}" name="Column94" dataDxfId="16336"/>
    <tableColumn id="95" xr3:uid="{54245448-0EBD-4F1B-B2EB-DEC905E30D4D}" name="Column95" dataDxfId="16335"/>
    <tableColumn id="96" xr3:uid="{2C57D261-A5EC-4662-A8EB-6E6B70F5CC85}" name="Column96" dataDxfId="16334"/>
    <tableColumn id="97" xr3:uid="{A99AD8BF-C52B-44E5-8D3B-5E20AA303B9C}" name="Column97" dataDxfId="16333"/>
    <tableColumn id="98" xr3:uid="{7F93EC62-43CA-49C1-95AA-ACC4CF06F6B2}" name="Column98" dataDxfId="16332"/>
    <tableColumn id="99" xr3:uid="{8D62C27F-8FAA-4D0F-B4C1-248ED52731E3}" name="Column99" dataDxfId="16331"/>
    <tableColumn id="100" xr3:uid="{E2F1D582-53F2-47B1-A19D-51F31C2267A1}" name="Column100" dataDxfId="16330"/>
    <tableColumn id="101" xr3:uid="{B9C6A3DB-C9F2-4B06-A598-409A4116D678}" name="Column101" dataDxfId="16329"/>
    <tableColumn id="102" xr3:uid="{1F779E18-B918-40DB-B0DA-7C8AA5862A4D}" name="Column102" dataDxfId="16328"/>
    <tableColumn id="103" xr3:uid="{75755120-0139-417B-962D-08C06A145934}" name="Column103" dataDxfId="16327"/>
    <tableColumn id="104" xr3:uid="{9D455853-B5C3-4408-8E9B-D048BB4FA84F}" name="Column104" dataDxfId="16326"/>
    <tableColumn id="105" xr3:uid="{ADB1D173-FAF9-45A9-841F-BFACA97C9079}" name="Column105" dataDxfId="16325"/>
    <tableColumn id="106" xr3:uid="{6BDBA60A-4A96-4F53-B3E1-A8C859328F50}" name="Column106" dataDxfId="16324"/>
    <tableColumn id="107" xr3:uid="{A29143DF-5351-412C-B527-5DC6813E5D00}" name="Column107" dataDxfId="16323"/>
    <tableColumn id="108" xr3:uid="{A74C1D3F-C284-412B-9676-C4348E008B21}" name="Column108" dataDxfId="16322"/>
    <tableColumn id="109" xr3:uid="{971E5C6C-704C-4819-8765-47697A5F8A48}" name="Column109" dataDxfId="16321"/>
    <tableColumn id="110" xr3:uid="{A9A7A064-8652-472F-8619-B95E023EFAEE}" name="Column110" dataDxfId="16320"/>
    <tableColumn id="111" xr3:uid="{C105F6CA-9262-4E8A-A34B-1E0E032AAB1C}" name="Column111" dataDxfId="16319"/>
    <tableColumn id="112" xr3:uid="{750F093C-F8B9-48E0-9CCD-1361ED8F3BFF}" name="Column112" dataDxfId="16318"/>
    <tableColumn id="113" xr3:uid="{6360B988-82D7-40A5-98B0-619358CB83CF}" name="Column113" dataDxfId="16317"/>
    <tableColumn id="114" xr3:uid="{E541F4A4-9F12-4EB5-A07F-4892E8F21D28}" name="Column114" dataDxfId="16316"/>
    <tableColumn id="115" xr3:uid="{98811743-37EC-4208-A763-F39261B9CC56}" name="Column115" dataDxfId="16315"/>
    <tableColumn id="116" xr3:uid="{73BF14AD-732C-4BEF-ADF0-A5F082AF67A4}" name="Column116" dataDxfId="16314"/>
    <tableColumn id="117" xr3:uid="{FD471310-E562-4DF3-A8EF-FCBDC409E6A1}" name="Column117" dataDxfId="16313"/>
    <tableColumn id="118" xr3:uid="{BBA5AB18-06E2-453A-AE72-677279DBAD64}" name="Column118" dataDxfId="16312"/>
    <tableColumn id="119" xr3:uid="{426B0E67-9341-47DB-A8C4-0DEE8369CC6B}" name="Column119" dataDxfId="16311"/>
    <tableColumn id="120" xr3:uid="{F707BA1F-D1C3-40E2-BCF5-6A1959B1F90C}" name="Column120" dataDxfId="16310"/>
    <tableColumn id="121" xr3:uid="{79CE4607-6253-463F-8B1E-6A965B05E442}" name="Column121" dataDxfId="16309"/>
    <tableColumn id="122" xr3:uid="{7B1FBDD3-F675-4EA9-B422-AC7E7CA61C03}" name="Column122" dataDxfId="16308"/>
    <tableColumn id="123" xr3:uid="{DF2B1D78-7A09-4D6E-ABA1-6E91D111FFFD}" name="Column123" dataDxfId="16307"/>
    <tableColumn id="124" xr3:uid="{5D3C6204-F577-4E71-8492-968B76D2B857}" name="Column124" dataDxfId="16306"/>
    <tableColumn id="125" xr3:uid="{873A567F-DA20-4EC2-828C-7C0E875BCA13}" name="Column125" dataDxfId="16305"/>
    <tableColumn id="126" xr3:uid="{B82E0501-5E01-42BA-8361-F9138F21DEFD}" name="Column126" dataDxfId="16304"/>
    <tableColumn id="127" xr3:uid="{B4016D96-0D10-402C-83A9-CD5EF30B3236}" name="Column127" dataDxfId="16303"/>
    <tableColumn id="128" xr3:uid="{CC3505CB-DDCD-4CD7-93DA-5AC481B9C7A0}" name="Column128" dataDxfId="16302"/>
    <tableColumn id="129" xr3:uid="{EBC21532-7FB1-4571-BF06-5365CEC6F8B1}" name="Column129" dataDxfId="16301"/>
    <tableColumn id="130" xr3:uid="{C24167AF-F2A9-4D43-9850-5B809060FD3B}" name="Column130" dataDxfId="16300"/>
    <tableColumn id="131" xr3:uid="{E6DEFC0D-EDE1-4390-9009-01BA1D86E92E}" name="Column131" dataDxfId="16299"/>
    <tableColumn id="132" xr3:uid="{EDDF4FB8-A5D5-47D0-957A-C852BFE2956D}" name="Column132" dataDxfId="16298"/>
    <tableColumn id="133" xr3:uid="{778BA831-B5F1-4398-8402-78E9307834B0}" name="Column133" dataDxfId="16297"/>
    <tableColumn id="134" xr3:uid="{B49F32C7-4ED3-4C16-8C1B-8D06CE4C9DB3}" name="Column134" dataDxfId="16296"/>
    <tableColumn id="135" xr3:uid="{E542B1FC-A1F3-4275-B8EB-5DFBC8884857}" name="Column135" dataDxfId="16295"/>
    <tableColumn id="136" xr3:uid="{8C0BDA40-E5F7-4EFE-8B76-BB4112B17CE0}" name="Column136" dataDxfId="16294"/>
    <tableColumn id="137" xr3:uid="{5AF338FC-FF64-4518-A9A3-9452B0ED664D}" name="Column137" dataDxfId="16293"/>
    <tableColumn id="138" xr3:uid="{08726AB1-AFF9-43D9-862C-D62E4D71240B}" name="Column138" dataDxfId="16292"/>
    <tableColumn id="139" xr3:uid="{BE285DF3-AC73-4046-A0D2-87246C2A3FB9}" name="Column139" dataDxfId="16291"/>
    <tableColumn id="140" xr3:uid="{C00E3418-8F03-4DAD-82D9-6537283FB87D}" name="Column140" dataDxfId="16290"/>
    <tableColumn id="141" xr3:uid="{7654E62D-46FA-483F-93B8-2622E79A65FF}" name="Column141" dataDxfId="16289"/>
    <tableColumn id="142" xr3:uid="{CF35FC46-C21D-4262-97E4-3E2626D21C79}" name="Column142" dataDxfId="16288"/>
    <tableColumn id="143" xr3:uid="{0F98048C-BE5F-4283-9D8F-302618EC95D8}" name="Column143" dataDxfId="16287"/>
    <tableColumn id="144" xr3:uid="{046A559A-F2F1-4536-BC52-C1F770487D2E}" name="Column144" dataDxfId="16286"/>
    <tableColumn id="145" xr3:uid="{64239500-8442-4897-A889-6C07362B7C7D}" name="Column145" dataDxfId="16285"/>
    <tableColumn id="146" xr3:uid="{102F8A0E-45C6-4062-85D1-F3BF0441D85E}" name="Column146" dataDxfId="16284"/>
    <tableColumn id="147" xr3:uid="{00FEC485-C783-40D2-9B1C-8E77009959EA}" name="Column147" dataDxfId="16283"/>
    <tableColumn id="148" xr3:uid="{CA959219-009F-45D6-9B2D-56EA11294A0C}" name="Column148" dataDxfId="16282"/>
    <tableColumn id="149" xr3:uid="{5BC02D13-B7FF-43C1-AB26-8780569B85A9}" name="Column149" dataDxfId="16281"/>
    <tableColumn id="150" xr3:uid="{CB988ABA-ADB5-4FBB-8EE9-8DBBA0C7CFDB}" name="Column150" dataDxfId="16280"/>
    <tableColumn id="151" xr3:uid="{56E32DFC-5362-464B-A069-DCD4688F417A}" name="Column151" dataDxfId="16279"/>
    <tableColumn id="152" xr3:uid="{7671C3E8-1EF7-4AE9-A4A7-3C4032D62426}" name="Column152" dataDxfId="16278"/>
    <tableColumn id="153" xr3:uid="{604D4869-D71B-4690-AAE3-97D2CA8FE33C}" name="Column153" dataDxfId="16277"/>
    <tableColumn id="154" xr3:uid="{54C4433D-FD24-4865-993D-05C4EB4FBAE5}" name="Column154" dataDxfId="16276"/>
    <tableColumn id="155" xr3:uid="{08DD3564-64B9-421E-9461-A70C2887B9D6}" name="Column155" dataDxfId="16275"/>
    <tableColumn id="156" xr3:uid="{5CBB0B2D-858D-45CE-969F-C53C4231B92B}" name="Column156" dataDxfId="16274"/>
    <tableColumn id="157" xr3:uid="{96FFC089-0848-492F-A698-3734B4FEA7E2}" name="Column157" dataDxfId="16273"/>
    <tableColumn id="158" xr3:uid="{64B1948E-80BC-413D-8E6C-D9DF34CB6475}" name="Column158" dataDxfId="16272"/>
    <tableColumn id="159" xr3:uid="{12B0600D-18C2-4375-9F3D-1296D601DF2E}" name="Column159" dataDxfId="16271"/>
    <tableColumn id="160" xr3:uid="{FE8C5AE4-7D76-44F3-A03B-CD40C6B1AED0}" name="Column160" dataDxfId="16270"/>
    <tableColumn id="161" xr3:uid="{67977040-67FD-445F-8E5B-5EB15923DEF5}" name="Column161" dataDxfId="16269"/>
    <tableColumn id="162" xr3:uid="{9532A196-0295-467A-BC5A-B0E4E9FF4324}" name="Column162" dataDxfId="16268"/>
    <tableColumn id="163" xr3:uid="{CFCC9A2D-FAD3-40AD-B5B0-93C8FEC54353}" name="Column163" dataDxfId="16267"/>
    <tableColumn id="164" xr3:uid="{AD0384D8-74AC-40E3-929F-8FB9A140F80F}" name="Column164" dataDxfId="16266"/>
    <tableColumn id="165" xr3:uid="{92C2717B-BFD4-468E-AB2B-F30C69B8ACB7}" name="Column165" dataDxfId="16265"/>
    <tableColumn id="166" xr3:uid="{40CD51A8-25CD-481A-87E2-034081269B6B}" name="Column166" dataDxfId="16264"/>
    <tableColumn id="167" xr3:uid="{2FE8CB2C-AC8F-46AA-B21D-ACE1DF29E428}" name="Column167" dataDxfId="16263"/>
    <tableColumn id="168" xr3:uid="{E0C924D8-C733-4141-B940-FB4689C796B0}" name="Column168" dataDxfId="16262"/>
    <tableColumn id="169" xr3:uid="{786DCA2E-9DF5-4083-8557-1550002DB36E}" name="Column169" dataDxfId="16261"/>
    <tableColumn id="170" xr3:uid="{DA118BD3-789A-422A-8ACD-50FA5374F294}" name="Column170" dataDxfId="16260"/>
    <tableColumn id="171" xr3:uid="{8219D8B0-8707-42A3-BFD9-BF2B204E1A56}" name="Column171" dataDxfId="16259"/>
    <tableColumn id="172" xr3:uid="{813719C2-CF42-4D37-AD9E-9B25644A6ED6}" name="Column172" dataDxfId="16258"/>
    <tableColumn id="173" xr3:uid="{8AAF6E4B-09DC-4E23-93C0-F3C8636BBEF2}" name="Column173" dataDxfId="16257"/>
    <tableColumn id="174" xr3:uid="{8E9C5E91-4349-41E2-BABD-E86FB15DF57E}" name="Column174" dataDxfId="16256"/>
    <tableColumn id="175" xr3:uid="{5A8A6A79-78E6-47F7-9D42-2F6E4A9CA42F}" name="Column175" dataDxfId="16255"/>
    <tableColumn id="176" xr3:uid="{6F546440-9720-48AC-A022-C76040417B97}" name="Column176" dataDxfId="16254"/>
    <tableColumn id="177" xr3:uid="{40FA7B69-BF15-4816-B86C-C319C72E7DB0}" name="Column177" dataDxfId="16253"/>
    <tableColumn id="178" xr3:uid="{C2A209EB-6FCE-4E84-BFDE-D3BBA82CD999}" name="Column178" dataDxfId="16252"/>
    <tableColumn id="179" xr3:uid="{DFBB0ADF-62B2-486A-968C-20A81E764BFB}" name="Column179" dataDxfId="16251"/>
    <tableColumn id="180" xr3:uid="{789C80F5-5704-4CF7-AEDC-05F19F5509F8}" name="Column180" dataDxfId="16250"/>
    <tableColumn id="181" xr3:uid="{A4F2C73E-9052-4077-8083-E0B2175F8B8E}" name="Column181" dataDxfId="16249"/>
    <tableColumn id="182" xr3:uid="{71E1B07F-ED36-483F-8FFC-7F0689A15FA7}" name="Column182" dataDxfId="16248"/>
    <tableColumn id="183" xr3:uid="{E0A23AAD-C18E-4B13-AD13-302F6200562E}" name="Column183" dataDxfId="16247"/>
    <tableColumn id="184" xr3:uid="{68332411-F844-486A-A5D0-19CEF136662C}" name="Column184" dataDxfId="16246"/>
    <tableColumn id="185" xr3:uid="{E03A59F4-FF62-4CE5-913D-EEF379552AD4}" name="Column185" dataDxfId="16245"/>
    <tableColumn id="186" xr3:uid="{7BBE51C8-01D0-4DFD-B8AC-0227E312FAD8}" name="Column186" dataDxfId="16244"/>
    <tableColumn id="187" xr3:uid="{2DB559BF-6B18-4B33-A851-314092255774}" name="Column187" dataDxfId="16243"/>
    <tableColumn id="188" xr3:uid="{E959B435-3C80-4BC1-B7B8-1B9A095C2F74}" name="Column188" dataDxfId="16242"/>
    <tableColumn id="189" xr3:uid="{029976B8-6E32-4E26-B65F-FE7321C84007}" name="Column189" dataDxfId="16241"/>
    <tableColumn id="190" xr3:uid="{BC6053EA-52EE-41D0-954D-1D24DF952D8C}" name="Column190" dataDxfId="16240"/>
    <tableColumn id="191" xr3:uid="{00283F01-BAAB-4C24-A43C-3BD6A4DA184B}" name="Column191" dataDxfId="16239"/>
    <tableColumn id="192" xr3:uid="{144EAC03-284C-49E1-9D3E-A84542FB4849}" name="Column192" dataDxfId="16238"/>
    <tableColumn id="193" xr3:uid="{3E9C8A54-F4F5-4145-901E-B92FBC0915CC}" name="Column193" dataDxfId="16237"/>
    <tableColumn id="194" xr3:uid="{A3224D55-F53B-4356-AA29-DD3AB9A564DA}" name="Column194" dataDxfId="16236"/>
    <tableColumn id="195" xr3:uid="{4A2C99C6-A48A-425F-9A4D-F536BAB2185B}" name="Column195" dataDxfId="16235"/>
    <tableColumn id="196" xr3:uid="{45C9A4C9-965E-49B9-AD91-56E8671D64A0}" name="Column196" dataDxfId="16234"/>
    <tableColumn id="197" xr3:uid="{EE5FD9AD-2686-45B0-BF43-EE25F628B6A9}" name="Column197" dataDxfId="16233"/>
    <tableColumn id="198" xr3:uid="{67D2E08D-2BF3-4978-A3B4-16FC65034AA7}" name="Column198" dataDxfId="16232"/>
    <tableColumn id="199" xr3:uid="{FE10525F-3983-4C17-BE72-39535764270B}" name="Column199" dataDxfId="16231"/>
    <tableColumn id="200" xr3:uid="{472F6635-FBBC-4E33-9762-28317FEE4C26}" name="Column200" dataDxfId="16230"/>
    <tableColumn id="201" xr3:uid="{E613B105-F319-49B7-B839-ED36336C79FF}" name="Column201" dataDxfId="16229"/>
    <tableColumn id="202" xr3:uid="{DFEC8F72-3F8E-425A-B0B2-8A2641D9534A}" name="Column202" dataDxfId="16228"/>
    <tableColumn id="203" xr3:uid="{04F7B916-C274-4996-8856-CAEB38877219}" name="Column203" dataDxfId="16227"/>
    <tableColumn id="204" xr3:uid="{8C247DFD-0E4C-4FF3-90EB-8481EB234D0A}" name="Column204" dataDxfId="16226"/>
    <tableColumn id="205" xr3:uid="{88F275F6-2B04-4D23-B350-9482D07366BC}" name="Column205" dataDxfId="16225"/>
    <tableColumn id="206" xr3:uid="{019B672C-ACAD-4A36-93EF-C562301FAB01}" name="Column206" dataDxfId="16224"/>
    <tableColumn id="207" xr3:uid="{0E5B7334-0067-4F7E-A965-2AEF259BA131}" name="Column207" dataDxfId="16223"/>
    <tableColumn id="208" xr3:uid="{64333700-316D-46C3-A9A4-2A125AC56EB7}" name="Column208" dataDxfId="16222"/>
    <tableColumn id="209" xr3:uid="{9AABB1C3-3FF7-46AB-B3D1-AF3251114B72}" name="Column209" dataDxfId="16221"/>
    <tableColumn id="210" xr3:uid="{8C782D69-0969-43A7-A20F-5613AE5E0496}" name="Column210" dataDxfId="16220"/>
    <tableColumn id="211" xr3:uid="{8683027B-04C7-46D2-9A95-C4079DE87791}" name="Column211" dataDxfId="16219"/>
    <tableColumn id="212" xr3:uid="{98777C4E-7E11-43FB-A142-755B82C1D7DE}" name="Column212" dataDxfId="16218"/>
    <tableColumn id="213" xr3:uid="{8C4955D6-1D4C-4C2F-B09B-F63B8DF0516D}" name="Column213" dataDxfId="16217"/>
    <tableColumn id="214" xr3:uid="{51421A19-663E-4B45-8810-F4424C11222E}" name="Column214" dataDxfId="16216"/>
    <tableColumn id="215" xr3:uid="{061B8F53-B6FC-49FB-99D8-07211EBC4AD4}" name="Column215" dataDxfId="16215"/>
    <tableColumn id="216" xr3:uid="{16647C95-6671-4FDB-A569-36E57E10979C}" name="Column216" dataDxfId="16214"/>
    <tableColumn id="217" xr3:uid="{71E731FA-FDB9-4866-93DD-EC4857CA973C}" name="Column217" dataDxfId="16213"/>
    <tableColumn id="218" xr3:uid="{1D6A084F-AC57-4C04-B08F-83BDB1602AAF}" name="Column218" dataDxfId="16212"/>
    <tableColumn id="219" xr3:uid="{79BBF2A1-7EAD-4DA4-832B-C98ACA020CE7}" name="Column219" dataDxfId="16211"/>
    <tableColumn id="220" xr3:uid="{EABED2E8-C60B-465B-A338-77731C2C051C}" name="Column220" dataDxfId="16210"/>
    <tableColumn id="221" xr3:uid="{C395A9DA-A151-421D-9B9F-EFC2E10CF0FB}" name="Column221" dataDxfId="16209"/>
    <tableColumn id="222" xr3:uid="{BDDD48B9-D31E-4BD6-AE1E-BB7786205AD5}" name="Column222" dataDxfId="16208"/>
    <tableColumn id="223" xr3:uid="{19DBBFD0-0B53-4E0C-90BF-5CA126AB8598}" name="Column223" dataDxfId="16207"/>
    <tableColumn id="224" xr3:uid="{6E940B2B-308D-4663-9312-3E4247681977}" name="Column224" dataDxfId="16206"/>
    <tableColumn id="225" xr3:uid="{FE72A807-2BB8-46EC-9546-B47C9B40107B}" name="Column225" dataDxfId="16205"/>
    <tableColumn id="226" xr3:uid="{6911638B-9422-4B1E-A706-45262C0BC572}" name="Column226" dataDxfId="16204"/>
    <tableColumn id="227" xr3:uid="{0B8F56AB-239F-4E7B-AAFF-8A5D0942CDE0}" name="Column227" dataDxfId="16203"/>
    <tableColumn id="228" xr3:uid="{54E6B0BB-6D6D-47A9-AE42-BD76FCAE3CFC}" name="Column228" dataDxfId="16202"/>
    <tableColumn id="229" xr3:uid="{0236AD80-13EE-4249-B506-DADB49D90B34}" name="Column229" dataDxfId="16201"/>
    <tableColumn id="230" xr3:uid="{7A02A29C-F36A-43F9-BF7B-E5FBAC124BE8}" name="Column230" dataDxfId="16200"/>
    <tableColumn id="231" xr3:uid="{3F6EB350-BB0E-4386-A881-D34E587C68A0}" name="Column231" dataDxfId="16199"/>
    <tableColumn id="232" xr3:uid="{6AF11136-96AC-4CC7-B0BA-FFA22BA5A7A9}" name="Column232" dataDxfId="16198"/>
    <tableColumn id="233" xr3:uid="{6C592C00-5941-4229-B87F-B6FB5B8CF915}" name="Column233" dataDxfId="16197"/>
    <tableColumn id="234" xr3:uid="{5B491034-941E-4448-9D8C-0BBAF520655E}" name="Column234" dataDxfId="16196"/>
    <tableColumn id="235" xr3:uid="{0522741C-522C-40C9-9874-C71352CABCB7}" name="Column235" dataDxfId="16195"/>
    <tableColumn id="236" xr3:uid="{6739FA93-7B7A-44FB-87AC-9A3784CFA2AE}" name="Column236" dataDxfId="16194"/>
    <tableColumn id="237" xr3:uid="{9CB15450-42B8-4E7D-88D0-6280A8AE7328}" name="Column237" dataDxfId="16193"/>
    <tableColumn id="238" xr3:uid="{645251A8-5292-4B30-BA20-D52D4FC32211}" name="Column238" dataDxfId="16192"/>
    <tableColumn id="239" xr3:uid="{06507235-EA13-4B93-B5D7-D0B5D833C283}" name="Column239" dataDxfId="16191"/>
    <tableColumn id="240" xr3:uid="{5650FA45-368C-47BB-B387-D11466BA93AF}" name="Column240" dataDxfId="16190"/>
    <tableColumn id="241" xr3:uid="{5206F4DF-31C4-402F-AFE8-BCF713D5FAD8}" name="Column241" dataDxfId="16189"/>
    <tableColumn id="242" xr3:uid="{4E53BE0F-BAEC-4506-BC04-64671A73886B}" name="Column242" dataDxfId="16188"/>
    <tableColumn id="243" xr3:uid="{B28D03C5-350E-4D00-9777-2E59B225EBF9}" name="Column243" dataDxfId="16187"/>
    <tableColumn id="244" xr3:uid="{E1DBE45D-09C4-400C-9EA3-1B84CAA0241F}" name="Column244" dataDxfId="16186"/>
    <tableColumn id="245" xr3:uid="{46BF2672-59C6-4959-826E-ECEBBFC6F130}" name="Column245" dataDxfId="16185"/>
    <tableColumn id="246" xr3:uid="{62E5B343-BA9A-4A29-99EC-7AF2E6EE76F1}" name="Column246" dataDxfId="16184"/>
    <tableColumn id="247" xr3:uid="{0F6D8BC2-D1CE-4D71-8A1A-629FF5EA85EA}" name="Column247" dataDxfId="16183"/>
    <tableColumn id="248" xr3:uid="{84152911-1F06-4D6A-B0FD-9C03A243FC6C}" name="Column248" dataDxfId="16182"/>
    <tableColumn id="249" xr3:uid="{A14BF679-A2BA-49F8-82ED-F9D4718F839E}" name="Column249" dataDxfId="16181"/>
    <tableColumn id="250" xr3:uid="{B58E9179-0F8E-4D34-8438-D3B4A8B415F3}" name="Column250" dataDxfId="16180"/>
    <tableColumn id="251" xr3:uid="{F326AD9C-13CA-4969-B7EC-4362B1A7A39F}" name="Column251" dataDxfId="16179"/>
    <tableColumn id="252" xr3:uid="{C289E231-3B41-45FD-B050-356398254914}" name="Column252" dataDxfId="16178"/>
    <tableColumn id="253" xr3:uid="{B0BFBB54-BBE2-497A-A540-6AD8C3C41947}" name="Column253" dataDxfId="16177"/>
    <tableColumn id="254" xr3:uid="{EBF569EB-5A62-4456-A9EA-AF3A012F012E}" name="Column254" dataDxfId="16176"/>
    <tableColumn id="255" xr3:uid="{07689C3F-84C8-4E18-88AE-09A3F0A537DE}" name="Column255" dataDxfId="16175"/>
    <tableColumn id="256" xr3:uid="{E21F5981-45B3-471D-933D-971DE7231B63}" name="Column256" dataDxfId="16174"/>
    <tableColumn id="257" xr3:uid="{8A1D5DEA-3EA4-4F02-8312-4F3C16439216}" name="Column257" dataDxfId="16173"/>
    <tableColumn id="258" xr3:uid="{76C5D5B7-7436-413B-A28B-F6B9D32C8792}" name="Column258" dataDxfId="16172"/>
    <tableColumn id="259" xr3:uid="{0B6E7C58-7D4D-4217-9171-36C20F70169C}" name="Column259" dataDxfId="16171"/>
    <tableColumn id="260" xr3:uid="{F791A3FA-9309-4343-AAF1-53152EA18224}" name="Column260" dataDxfId="16170"/>
    <tableColumn id="261" xr3:uid="{587ACAF9-E15C-4DA9-A943-1D23FBCAB02C}" name="Column261" dataDxfId="16169"/>
    <tableColumn id="262" xr3:uid="{34E0EF6A-ABE7-42B8-BDC6-B7A377EB41D7}" name="Column262" dataDxfId="16168"/>
    <tableColumn id="263" xr3:uid="{E221573D-7CE7-453E-8428-C211BF01E968}" name="Column263" dataDxfId="16167"/>
    <tableColumn id="264" xr3:uid="{87FE7C30-7B28-49D5-B5CF-6B69CD15B430}" name="Column264" dataDxfId="16166"/>
    <tableColumn id="265" xr3:uid="{2AC20DD4-FF06-4AD8-BB7A-BD161FA3CD23}" name="Column265" dataDxfId="16165"/>
    <tableColumn id="266" xr3:uid="{1D8EAE85-6ABF-4947-8651-708B8BFB681F}" name="Column266" dataDxfId="16164"/>
    <tableColumn id="267" xr3:uid="{5E963141-B076-4816-9A25-E66DBED8B4F7}" name="Column267" dataDxfId="16163"/>
    <tableColumn id="268" xr3:uid="{97431F7F-E648-4FDD-ADDD-34EA6FFE0EA0}" name="Column268" dataDxfId="16162"/>
    <tableColumn id="269" xr3:uid="{580F4664-AE93-4C42-87BA-79C9ABDFF893}" name="Column269" dataDxfId="16161"/>
    <tableColumn id="270" xr3:uid="{BAE3257E-109B-4456-89EE-681E7A892006}" name="Column270" dataDxfId="16160"/>
    <tableColumn id="271" xr3:uid="{FB4C4E74-A2BD-41F7-BC5D-6D94E16D7476}" name="Column271" dataDxfId="16159"/>
    <tableColumn id="272" xr3:uid="{40EF577D-5E41-4366-91E0-D85375BDA73C}" name="Column272" dataDxfId="16158"/>
    <tableColumn id="273" xr3:uid="{5B6BC820-1576-488A-BD5D-44D6A517784C}" name="Column273" dataDxfId="16157"/>
    <tableColumn id="274" xr3:uid="{CA77FF04-61B3-4F72-B71D-6CB24D1B5EE5}" name="Column274" dataDxfId="16156"/>
    <tableColumn id="275" xr3:uid="{F37E6F77-C911-4FB6-9EF7-83B9ECC5541B}" name="Column275" dataDxfId="16155"/>
    <tableColumn id="276" xr3:uid="{FA480E04-5270-4709-A0CC-C9CE3643859A}" name="Column276" dataDxfId="16154"/>
    <tableColumn id="277" xr3:uid="{503C97A0-5650-4BB2-AD5F-961C9DB1DA57}" name="Column277" dataDxfId="16153"/>
    <tableColumn id="278" xr3:uid="{8012D839-65E7-443F-B1FA-2A0EE3E2039A}" name="Column278" dataDxfId="16152"/>
    <tableColumn id="279" xr3:uid="{A15C8DFF-0B1A-4F08-8CA3-9F48FC9DA964}" name="Column279" dataDxfId="16151"/>
    <tableColumn id="280" xr3:uid="{E8E7F68D-1CB4-4668-8C59-877EEF6C9908}" name="Column280" dataDxfId="16150"/>
    <tableColumn id="281" xr3:uid="{322FC24C-AFAE-43AF-85CD-6EAC8EA43B40}" name="Column281" dataDxfId="16149"/>
    <tableColumn id="282" xr3:uid="{17B7F24F-6645-4178-97AD-4236597797B1}" name="Column282" dataDxfId="16148"/>
    <tableColumn id="283" xr3:uid="{CADAC60A-F74F-42A9-8793-E5C056FBBBB3}" name="Column283" dataDxfId="16147"/>
    <tableColumn id="284" xr3:uid="{5FBBFBE5-0A30-4685-9FF3-ADE36BEAEAF0}" name="Column284" dataDxfId="16146"/>
    <tableColumn id="285" xr3:uid="{02E9D955-2157-4020-B2AF-E3744B8364A0}" name="Column285" dataDxfId="16145"/>
    <tableColumn id="286" xr3:uid="{F7D10170-183A-420D-9308-5CBE78BE3889}" name="Column286" dataDxfId="16144"/>
    <tableColumn id="287" xr3:uid="{422E4836-E1B0-41AB-9F97-E46BA8E7576D}" name="Column287" dataDxfId="16143"/>
    <tableColumn id="288" xr3:uid="{B7A7B540-6BAB-4971-B30E-2066D84B07A1}" name="Column288" dataDxfId="16142"/>
    <tableColumn id="289" xr3:uid="{917BB295-2C9F-4329-B581-647384F5B0B0}" name="Column289" dataDxfId="16141"/>
    <tableColumn id="290" xr3:uid="{84CA520F-41CD-4411-8410-E9B81FC07D05}" name="Column290" dataDxfId="16140"/>
    <tableColumn id="291" xr3:uid="{6CCF0BAA-9948-4A13-87EA-BC00FADAA2DC}" name="Column291" dataDxfId="16139"/>
    <tableColumn id="292" xr3:uid="{AA646B7F-1ABF-4C4B-B6CC-2B72CF646DC3}" name="Column292" dataDxfId="16138"/>
    <tableColumn id="293" xr3:uid="{5C8085FC-FB5B-4DDB-B35D-94A6CBB7E839}" name="Column293" dataDxfId="16137"/>
    <tableColumn id="294" xr3:uid="{D19BAE2D-FFF7-46BE-9B59-CF638963576C}" name="Column294" dataDxfId="16136"/>
    <tableColumn id="295" xr3:uid="{E755A482-8D4C-4C0E-9C1F-F05153FE5482}" name="Column295" dataDxfId="16135"/>
    <tableColumn id="296" xr3:uid="{A9E31289-F6CA-400D-8942-FEC532ECED1E}" name="Column296" dataDxfId="16134"/>
    <tableColumn id="297" xr3:uid="{0301F396-D0F6-467F-BB21-BF3873A84503}" name="Column297" dataDxfId="16133"/>
    <tableColumn id="298" xr3:uid="{3F4AE676-E52E-4749-9A4C-88732C05B692}" name="Column298" dataDxfId="16132"/>
    <tableColumn id="299" xr3:uid="{75E1E24B-87CB-4FCD-B99E-4A234FA8F840}" name="Column299" dataDxfId="16131"/>
    <tableColumn id="300" xr3:uid="{D24D68AF-353B-45A6-9E1D-F8F79678C949}" name="Column300" dataDxfId="16130"/>
    <tableColumn id="301" xr3:uid="{3DBF3EFA-EA50-4F0F-BBAE-23BD4D35F2CB}" name="Column301" dataDxfId="16129"/>
    <tableColumn id="302" xr3:uid="{9FFEEF12-798B-4C08-8FE3-C39281B7BEE2}" name="Column302" dataDxfId="16128"/>
    <tableColumn id="303" xr3:uid="{123FD838-FAB8-43A3-AC70-BAD83F582E74}" name="Column303" dataDxfId="16127"/>
    <tableColumn id="304" xr3:uid="{FC95E36A-E563-4150-A106-12C7CAB9005B}" name="Column304" dataDxfId="16126"/>
    <tableColumn id="305" xr3:uid="{42030D8B-2CF6-41FA-BC3F-8828EBB28716}" name="Column305" dataDxfId="16125"/>
    <tableColumn id="306" xr3:uid="{80E19975-0A88-4D32-A5CB-799D07121A2F}" name="Column306" dataDxfId="16124"/>
    <tableColumn id="307" xr3:uid="{6D2BDCBB-D3A6-4200-A7C4-F40541356834}" name="Column307" dataDxfId="16123"/>
    <tableColumn id="308" xr3:uid="{FF12F0EB-0E23-468E-9DBD-B21767516E6B}" name="Column308" dataDxfId="16122"/>
    <tableColumn id="309" xr3:uid="{8E115525-9EC7-4D54-B997-FFF109D88943}" name="Column309" dataDxfId="16121"/>
    <tableColumn id="310" xr3:uid="{D43592BC-0116-43EF-A107-150031D5343E}" name="Column310" dataDxfId="16120"/>
    <tableColumn id="311" xr3:uid="{FBB07814-F81B-4642-A5DF-DDECFEBDA20E}" name="Column311" dataDxfId="16119"/>
    <tableColumn id="312" xr3:uid="{3CF52A16-65C2-4ECA-B187-B00E0CCCC938}" name="Column312" dataDxfId="16118"/>
    <tableColumn id="313" xr3:uid="{F43C0BBE-203E-47A5-8AFC-84C047099823}" name="Column313" dataDxfId="16117"/>
    <tableColumn id="314" xr3:uid="{B69B999A-1A89-465D-AB53-3DC3AA0EBDDB}" name="Column314" dataDxfId="16116"/>
    <tableColumn id="315" xr3:uid="{0A03F38A-8FAB-41E9-9E3C-981E091865BB}" name="Column315" dataDxfId="16115"/>
    <tableColumn id="316" xr3:uid="{689C24CF-7294-48C8-965E-56356D9EFEF1}" name="Column316" dataDxfId="16114"/>
    <tableColumn id="317" xr3:uid="{ABC5AADD-5E62-4E65-8004-8D05A4DF2F2E}" name="Column317" dataDxfId="16113"/>
    <tableColumn id="318" xr3:uid="{EF80FD6C-B561-41D7-B058-6EF17C6DE7D6}" name="Column318" dataDxfId="16112"/>
    <tableColumn id="319" xr3:uid="{AD49D643-D75C-4AEC-BEB3-04A57D3DA8CF}" name="Column319" dataDxfId="16111"/>
    <tableColumn id="320" xr3:uid="{63F379C5-575E-480A-BA58-358A68ADCD44}" name="Column320" dataDxfId="16110"/>
    <tableColumn id="321" xr3:uid="{C9AA10AF-F2CF-4240-9C80-0FE7A96A5725}" name="Column321" dataDxfId="16109"/>
    <tableColumn id="322" xr3:uid="{EE26D24C-4612-422C-AB91-22FC248ECB20}" name="Column322" dataDxfId="16108"/>
    <tableColumn id="323" xr3:uid="{37E5DC3D-6356-4AB6-8A6F-CF6333F17AEB}" name="Column323" dataDxfId="16107"/>
    <tableColumn id="324" xr3:uid="{46A26977-2F50-4004-9C02-B77CF6CCCC52}" name="Column324" dataDxfId="16106"/>
    <tableColumn id="325" xr3:uid="{D9C0B657-FB36-480F-8812-4900D056D3F2}" name="Column325" dataDxfId="16105"/>
    <tableColumn id="326" xr3:uid="{B0C035FF-1B20-4380-9B70-E0EF4293D20C}" name="Column326" dataDxfId="16104"/>
    <tableColumn id="327" xr3:uid="{A2291694-3196-43C1-BB3D-784038C69157}" name="Column327" dataDxfId="16103"/>
    <tableColumn id="328" xr3:uid="{A264F0A2-16CE-4EFB-8F02-CF5D9305896B}" name="Column328" dataDxfId="16102"/>
    <tableColumn id="329" xr3:uid="{A49A9161-B9F8-4D3D-BA08-8D9EBE502F38}" name="Column329" dataDxfId="16101"/>
    <tableColumn id="330" xr3:uid="{5B107AA0-08BF-49DF-961B-3F6DFA6BA9CE}" name="Column330" dataDxfId="16100"/>
    <tableColumn id="331" xr3:uid="{EDB96591-F4CC-4C1E-A42E-82DCE61D1778}" name="Column331" dataDxfId="16099"/>
    <tableColumn id="332" xr3:uid="{C4E92B39-9DBC-4402-9B20-073739E01022}" name="Column332" dataDxfId="16098"/>
    <tableColumn id="333" xr3:uid="{B2A470A7-CA3F-45FC-873A-317512BEE8A0}" name="Column333" dataDxfId="16097"/>
    <tableColumn id="334" xr3:uid="{93BEEA6C-33EF-4FA2-8E75-978A86469743}" name="Column334" dataDxfId="16096"/>
    <tableColumn id="335" xr3:uid="{73CB861B-EDB3-452F-8AC7-CE28E337933B}" name="Column335" dataDxfId="16095"/>
    <tableColumn id="336" xr3:uid="{CBE31D3B-49AC-4880-9504-F965F7DB410E}" name="Column336" dataDxfId="16094"/>
    <tableColumn id="337" xr3:uid="{062B75DB-3D7E-490C-8301-F61E41BD9C43}" name="Column337" dataDxfId="16093"/>
    <tableColumn id="338" xr3:uid="{F03B1ED0-F4E4-465B-9B5E-3379890F192F}" name="Column338" dataDxfId="16092"/>
    <tableColumn id="339" xr3:uid="{0A2186DC-0DA6-4280-B293-123C72EA0DA3}" name="Column339" dataDxfId="16091"/>
    <tableColumn id="340" xr3:uid="{584A717E-556D-42D5-A4F1-C9DB51D0F1E5}" name="Column340" dataDxfId="16090"/>
    <tableColumn id="341" xr3:uid="{77646D24-75C7-44EF-B57C-98E5D644F94E}" name="Column341" dataDxfId="16089"/>
    <tableColumn id="342" xr3:uid="{87071FCF-3435-46BA-AD32-35CDEC12C48C}" name="Column342" dataDxfId="16088"/>
    <tableColumn id="343" xr3:uid="{A7B675FE-DE95-4976-942B-DCB902347B7E}" name="Column343" dataDxfId="16087"/>
    <tableColumn id="344" xr3:uid="{B579D1F0-D70B-4396-BCD7-F3022FF47C80}" name="Column344" dataDxfId="16086"/>
    <tableColumn id="345" xr3:uid="{171A5235-DB3D-4D16-8360-B32620783949}" name="Column345" dataDxfId="16085"/>
    <tableColumn id="346" xr3:uid="{B02B4387-1DA5-444F-8447-57DD24F1D740}" name="Column346" dataDxfId="16084"/>
    <tableColumn id="347" xr3:uid="{92426AF4-38EC-4A70-81BF-CC3D5755CA78}" name="Column347" dataDxfId="16083"/>
    <tableColumn id="348" xr3:uid="{64EC7AE3-4CAA-472F-AA19-4B8B89FE96D3}" name="Column348" dataDxfId="16082"/>
    <tableColumn id="349" xr3:uid="{41A00D48-F43C-4532-A799-96C398CF720C}" name="Column349" dataDxfId="16081"/>
    <tableColumn id="350" xr3:uid="{72D1538F-B249-49F3-B464-ECD760ABF756}" name="Column350" dataDxfId="16080"/>
    <tableColumn id="351" xr3:uid="{DC142AA4-2464-457A-A907-78E318EF0D03}" name="Column351" dataDxfId="16079"/>
    <tableColumn id="352" xr3:uid="{D0FADA05-2ABC-4CD1-A8A0-61BD9FA9B7BD}" name="Column352" dataDxfId="16078"/>
    <tableColumn id="353" xr3:uid="{511A3746-C7BC-43C6-A9EE-8B2F68495A60}" name="Column353" dataDxfId="16077"/>
    <tableColumn id="354" xr3:uid="{C11F58DA-1DAB-4ACE-B44C-A0FA81FFE607}" name="Column354" dataDxfId="16076"/>
    <tableColumn id="355" xr3:uid="{80491834-3B61-4673-90BE-5F99499DE7C4}" name="Column355" dataDxfId="16075"/>
    <tableColumn id="356" xr3:uid="{4DE5D805-2490-4AE4-BAA2-1C4F6F30166A}" name="Column356" dataDxfId="16074"/>
    <tableColumn id="357" xr3:uid="{9E1C6F9A-0666-4D28-B032-67D9526AC9DC}" name="Column357" dataDxfId="16073"/>
    <tableColumn id="358" xr3:uid="{F8BE6483-4C22-4290-AEB2-3E4A7868FD7A}" name="Column358" dataDxfId="16072"/>
    <tableColumn id="359" xr3:uid="{AEB0407E-DC33-4976-AA4C-3848FB361E52}" name="Column359" dataDxfId="16071"/>
    <tableColumn id="360" xr3:uid="{A3BB11F5-761C-410D-958E-11E80A32572E}" name="Column360" dataDxfId="16070"/>
    <tableColumn id="361" xr3:uid="{DDDBA8D8-A527-440B-9A7A-FE847A1C3F9C}" name="Column361" dataDxfId="16069"/>
    <tableColumn id="362" xr3:uid="{BBD2FAFA-B559-4796-A73B-1B028B9969D3}" name="Column362" dataDxfId="16068"/>
    <tableColumn id="363" xr3:uid="{EA75F5D3-B41A-4187-8AC0-5F0992BEE943}" name="Column363" dataDxfId="16067"/>
    <tableColumn id="364" xr3:uid="{9D8593D6-37FE-478A-A625-97F85F488DE4}" name="Column364" dataDxfId="16066"/>
    <tableColumn id="365" xr3:uid="{A132FBEA-9FB4-41E1-9881-22BC70711C32}" name="Column365" dataDxfId="16065"/>
    <tableColumn id="366" xr3:uid="{90610E0C-B176-45DA-8682-95BFC3F1C4E7}" name="Column366" dataDxfId="16064"/>
    <tableColumn id="367" xr3:uid="{9CF0765F-A242-4ACF-AEC2-0B113AC97E4F}" name="Column367" dataDxfId="16063"/>
    <tableColumn id="368" xr3:uid="{98595A2B-13C0-4D83-955C-5646610D7EBF}" name="Column368" dataDxfId="16062"/>
    <tableColumn id="369" xr3:uid="{35F9E3A9-E91C-4FD4-91DC-3DEEC0813EDF}" name="Column369" dataDxfId="16061"/>
    <tableColumn id="370" xr3:uid="{3CC9EE9E-1909-49B4-89DD-39536FEAE6E2}" name="Column370" dataDxfId="16060"/>
    <tableColumn id="371" xr3:uid="{B9FEADCB-E815-4638-95D4-B4CA2227C646}" name="Column371" dataDxfId="16059"/>
    <tableColumn id="372" xr3:uid="{B62F3DD3-A9CD-41DB-A65C-AA21F3623849}" name="Column372" dataDxfId="16058"/>
    <tableColumn id="373" xr3:uid="{EC53C3F7-79D1-4A00-A56C-FED5AF20520E}" name="Column373" dataDxfId="16057"/>
    <tableColumn id="374" xr3:uid="{6A3EE2A4-82F0-42D3-8309-0AE67311BE97}" name="Column374" dataDxfId="16056"/>
    <tableColumn id="375" xr3:uid="{9A5BA838-CDCD-4245-9346-78F2722BC58C}" name="Column375" dataDxfId="16055"/>
    <tableColumn id="376" xr3:uid="{2CF14EEB-4F4B-4810-B3FE-D27D2DFCFF09}" name="Column376" dataDxfId="16054"/>
    <tableColumn id="377" xr3:uid="{A9F0F2CC-EB35-4DAB-B25F-ABEFC130ED50}" name="Column377" dataDxfId="16053"/>
    <tableColumn id="378" xr3:uid="{245596B1-643F-488B-8AC5-5283EF0CD7CC}" name="Column378" dataDxfId="16052"/>
    <tableColumn id="379" xr3:uid="{52BBA0AF-0CF6-4F66-8FA9-2EAC5EF469AC}" name="Column379" dataDxfId="16051"/>
    <tableColumn id="380" xr3:uid="{30300298-2532-4309-92FD-52CB8C7E9BFD}" name="Column380" dataDxfId="16050"/>
    <tableColumn id="381" xr3:uid="{64664471-9C04-4910-93CF-50A74AE2BC84}" name="Column381" dataDxfId="16049"/>
    <tableColumn id="382" xr3:uid="{DE803A1C-9678-4E0D-B857-1D14AA84BC5F}" name="Column382" dataDxfId="16048"/>
    <tableColumn id="383" xr3:uid="{3BFDACC2-9ED3-464E-8088-35136C457747}" name="Column383" dataDxfId="16047"/>
    <tableColumn id="384" xr3:uid="{5F8FA4E4-75D7-49B0-B25F-9E6EAA5EA08A}" name="Column384" dataDxfId="16046"/>
    <tableColumn id="385" xr3:uid="{A45D5EDC-16C4-46AE-A8DC-B16DB4FA1618}" name="Column385" dataDxfId="16045"/>
    <tableColumn id="386" xr3:uid="{EBE770CF-3806-4239-9166-99C48A6F3712}" name="Column386" dataDxfId="16044"/>
    <tableColumn id="387" xr3:uid="{AEB1E3E7-32F8-4FE6-86C7-0DDE50FE1B58}" name="Column387" dataDxfId="16043"/>
    <tableColumn id="388" xr3:uid="{315DD5C6-21F3-4D29-BA98-6F175F854548}" name="Column388" dataDxfId="16042"/>
    <tableColumn id="389" xr3:uid="{E4D8DDC1-81F0-4D5F-8FC7-279ACF5CBBFE}" name="Column389" dataDxfId="16041"/>
    <tableColumn id="390" xr3:uid="{A1131C35-2B9F-45A1-8040-645690E077C0}" name="Column390" dataDxfId="16040"/>
    <tableColumn id="391" xr3:uid="{42699C86-6F0D-4D5A-97AA-427E40BAC2FB}" name="Column391" dataDxfId="16039"/>
    <tableColumn id="392" xr3:uid="{9D1D37E2-059A-4168-BD2F-C5B5E5B3D685}" name="Column392" dataDxfId="16038"/>
    <tableColumn id="393" xr3:uid="{D568C938-D5DF-48C0-9E6E-21D68996B4DC}" name="Column393" dataDxfId="16037"/>
    <tableColumn id="394" xr3:uid="{938C19B0-422A-4AFF-9346-31341DE55E83}" name="Column394" dataDxfId="16036"/>
    <tableColumn id="395" xr3:uid="{9415DC05-005F-49E3-BF3D-BC0BF22393B2}" name="Column395" dataDxfId="16035"/>
    <tableColumn id="396" xr3:uid="{2BE5823D-618B-4FC1-AC0E-13CE227EF0C7}" name="Column396" dataDxfId="16034"/>
    <tableColumn id="397" xr3:uid="{8007C07B-154D-442D-A83B-87994195CFD9}" name="Column397" dataDxfId="16033"/>
    <tableColumn id="398" xr3:uid="{12A20260-642D-4CD2-B701-4B67FE931DDD}" name="Column398" dataDxfId="16032"/>
    <tableColumn id="399" xr3:uid="{AEAF14B1-48E9-454A-A25E-7241908AB6BB}" name="Column399" dataDxfId="16031"/>
    <tableColumn id="400" xr3:uid="{4E67542F-42BB-4824-9F94-B6ED342EEFE8}" name="Column400" dataDxfId="16030"/>
    <tableColumn id="401" xr3:uid="{F609C305-8AA1-4CE2-A3EF-87D1DBCBAA61}" name="Column401" dataDxfId="16029"/>
    <tableColumn id="402" xr3:uid="{45733A7B-B2C3-4476-836B-453619A9492E}" name="Column402" dataDxfId="16028"/>
    <tableColumn id="403" xr3:uid="{2A3A9459-B693-46D2-8335-71F4E9C40A99}" name="Column403" dataDxfId="16027"/>
    <tableColumn id="404" xr3:uid="{AD334374-421F-42EB-BF1D-7245EE2B3CC1}" name="Column404" dataDxfId="16026"/>
    <tableColumn id="405" xr3:uid="{3E0B5D22-97B4-4690-9949-1CD1ADBA0904}" name="Column405" dataDxfId="16025"/>
    <tableColumn id="406" xr3:uid="{3BEAF478-5B67-4427-9A36-BFF175DC1C45}" name="Column406" dataDxfId="16024"/>
    <tableColumn id="407" xr3:uid="{A176DE58-166A-48FD-ABEF-0DE93C2B5C78}" name="Column407" dataDxfId="16023"/>
    <tableColumn id="408" xr3:uid="{30CBBAD2-9DED-40BA-A834-04EFFC8FB9AF}" name="Column408" dataDxfId="16022"/>
    <tableColumn id="409" xr3:uid="{DCEED5EE-8F91-4F68-8FB4-FBCD6AC24DCC}" name="Column409" dataDxfId="16021"/>
    <tableColumn id="410" xr3:uid="{720C3C22-F6C0-456E-906F-FB4F8D46057A}" name="Column410" dataDxfId="16020"/>
    <tableColumn id="411" xr3:uid="{AAFC169E-4326-4E13-A82F-3DCA0DEC703A}" name="Column411" dataDxfId="16019"/>
    <tableColumn id="412" xr3:uid="{1259806A-A1C1-4271-B239-20E9A67B6E50}" name="Column412" dataDxfId="16018"/>
    <tableColumn id="413" xr3:uid="{3328E9AC-853F-4FA2-9D18-C4549436DEA8}" name="Column413" dataDxfId="16017"/>
    <tableColumn id="414" xr3:uid="{446CA697-92B8-455D-9CC1-1F91125C2C62}" name="Column414" dataDxfId="16016"/>
    <tableColumn id="415" xr3:uid="{408F562B-6E2C-443B-ADA9-6F61D6038A14}" name="Column415" dataDxfId="16015"/>
    <tableColumn id="416" xr3:uid="{1DAD1862-6D2C-410B-9F4A-740B3CB9655B}" name="Column416" dataDxfId="16014"/>
    <tableColumn id="417" xr3:uid="{BD69D778-ADE1-4D82-A7C7-963C19C05E4D}" name="Column417" dataDxfId="16013"/>
    <tableColumn id="418" xr3:uid="{9684655D-0CB7-4D25-8AE0-62B3FB72B6E0}" name="Column418" dataDxfId="16012"/>
    <tableColumn id="419" xr3:uid="{4FC92580-28F9-497C-B6F7-CB589281BED0}" name="Column419" dataDxfId="16011"/>
    <tableColumn id="420" xr3:uid="{56A7C24C-71BE-4D01-B9EC-0773AC46C179}" name="Column420" dataDxfId="16010"/>
    <tableColumn id="421" xr3:uid="{E60F554A-5775-4BB2-A9F0-ED5B45D4B4CC}" name="Column421" dataDxfId="16009"/>
    <tableColumn id="422" xr3:uid="{E85D03B8-E8B6-4E5C-B52D-43F673BD0DAC}" name="Column422" dataDxfId="16008"/>
    <tableColumn id="423" xr3:uid="{FA59A5FD-3C57-4679-BF6E-5C7CF9A202BB}" name="Column423" dataDxfId="16007"/>
    <tableColumn id="424" xr3:uid="{0810361E-3607-40A4-9BD6-340D2F4C455A}" name="Column424" dataDxfId="16006"/>
    <tableColumn id="425" xr3:uid="{A83DB303-459B-44C1-833B-DC5603F34FCC}" name="Column425" dataDxfId="16005"/>
    <tableColumn id="426" xr3:uid="{C4E84C80-E9BE-41A2-A0EC-9CCE42D7A056}" name="Column426" dataDxfId="16004"/>
    <tableColumn id="427" xr3:uid="{1A7AFD46-78B2-4F37-A2D2-05E0ABF11185}" name="Column427" dataDxfId="16003"/>
    <tableColumn id="428" xr3:uid="{57EA82C5-0C9E-46F5-A5BB-F5FA911F9557}" name="Column428" dataDxfId="16002"/>
    <tableColumn id="429" xr3:uid="{66915454-042B-4460-968D-4DEF129CE8A5}" name="Column429" dataDxfId="16001"/>
    <tableColumn id="430" xr3:uid="{1C9D57CD-5393-4AE1-B2CF-E0A5B0B57A31}" name="Column430" dataDxfId="16000"/>
    <tableColumn id="431" xr3:uid="{9DE22CD6-21F4-428B-AF43-8C4B98621B13}" name="Column431" dataDxfId="15999"/>
    <tableColumn id="432" xr3:uid="{57F682D2-0AA2-4335-8401-620DE8BA846A}" name="Column432" dataDxfId="15998"/>
    <tableColumn id="433" xr3:uid="{1E31155A-0F05-4393-B6D1-3013E702E199}" name="Column433" dataDxfId="15997"/>
    <tableColumn id="434" xr3:uid="{146FDD7E-44B1-4FA3-849B-72AE3EC7189C}" name="Column434" dataDxfId="15996"/>
    <tableColumn id="435" xr3:uid="{20E47BE1-C8C3-48B0-9ED5-CB20950E8C79}" name="Column435" dataDxfId="15995"/>
    <tableColumn id="436" xr3:uid="{935564B0-5BF0-45C4-B26C-F13D8E6A13FF}" name="Column436" dataDxfId="15994"/>
    <tableColumn id="437" xr3:uid="{36B4F342-8D68-4F91-8320-90A93705A175}" name="Column437" dataDxfId="15993"/>
    <tableColumn id="438" xr3:uid="{75873A2F-2D9B-4928-9983-479702E4202A}" name="Column438" dataDxfId="15992"/>
    <tableColumn id="439" xr3:uid="{1CE277D6-3E08-45BF-9074-1EA5D1622C50}" name="Column439" dataDxfId="15991"/>
    <tableColumn id="440" xr3:uid="{54E3D825-9751-4188-AA40-007D1ABA2294}" name="Column440" dataDxfId="15990"/>
    <tableColumn id="441" xr3:uid="{DE89F439-5418-41EA-9FF4-3142CD26C4B9}" name="Column441" dataDxfId="15989"/>
    <tableColumn id="442" xr3:uid="{0EC52D12-C45A-4B0C-9BE8-ECE136B8ED3A}" name="Column442" dataDxfId="15988"/>
    <tableColumn id="443" xr3:uid="{E56A519A-EE41-4C3A-A21E-2EE9196B9CA1}" name="Column443" dataDxfId="15987"/>
    <tableColumn id="444" xr3:uid="{89A11A3E-B37B-406D-9FE7-5A9BCBFDE452}" name="Column444" dataDxfId="15986"/>
    <tableColumn id="445" xr3:uid="{5B29B903-CBC0-4821-8E91-6792D22A03BE}" name="Column445" dataDxfId="15985"/>
    <tableColumn id="446" xr3:uid="{76ED244D-7167-4953-9DB5-4685FA3ECEEC}" name="Column446" dataDxfId="15984"/>
    <tableColumn id="447" xr3:uid="{A3F0D9F9-1F8B-4044-B13E-781CB8331D77}" name="Column447" dataDxfId="15983"/>
    <tableColumn id="448" xr3:uid="{4FDD4EC1-95C9-4992-8720-8545A2B17266}" name="Column448" dataDxfId="15982"/>
    <tableColumn id="449" xr3:uid="{7BBA8428-A258-45EB-8F79-3DC0E5E1B6DD}" name="Column449" dataDxfId="15981"/>
    <tableColumn id="450" xr3:uid="{5ECA13A7-9941-42C0-881D-9141AF002812}" name="Column450" dataDxfId="15980"/>
    <tableColumn id="451" xr3:uid="{BD75F49B-4464-4102-983A-A6C439CDE137}" name="Column451" dataDxfId="15979"/>
    <tableColumn id="452" xr3:uid="{2C560934-C7D6-4AF5-9E84-47A604054C19}" name="Column452" dataDxfId="15978"/>
    <tableColumn id="453" xr3:uid="{DC43A1E0-CE12-4686-B4B7-B31BE5FC6BA9}" name="Column453" dataDxfId="15977"/>
    <tableColumn id="454" xr3:uid="{21F818EF-EED1-463D-B4FB-45E8305F7E6C}" name="Column454" dataDxfId="15976"/>
    <tableColumn id="455" xr3:uid="{E6D3AEBD-D8DF-4DC2-966E-26300C90C5C6}" name="Column455" dataDxfId="15975"/>
    <tableColumn id="456" xr3:uid="{F998D6C3-CA63-4A43-92F3-98E4DD14F583}" name="Column456" dataDxfId="15974"/>
    <tableColumn id="457" xr3:uid="{93718BCC-B008-4A73-902F-043C74D535A5}" name="Column457" dataDxfId="15973"/>
    <tableColumn id="458" xr3:uid="{9B9267BA-0FAE-4E1D-B797-A6F51E93CBCA}" name="Column458" dataDxfId="15972"/>
    <tableColumn id="459" xr3:uid="{484BC1E9-CD31-4F5E-98BE-1AA1D8EA4A88}" name="Column459" dataDxfId="15971"/>
    <tableColumn id="460" xr3:uid="{42CD95FF-3C3A-4942-8C7D-7909ADD9C39E}" name="Column460" dataDxfId="15970"/>
    <tableColumn id="461" xr3:uid="{81E7E1BB-0901-4E46-9BE2-8DC08DC5FDD4}" name="Column461" dataDxfId="15969"/>
    <tableColumn id="462" xr3:uid="{EF950FD7-083C-4649-91CD-204A18BBD528}" name="Column462" dataDxfId="15968"/>
    <tableColumn id="463" xr3:uid="{281F5BC6-431C-4CC7-A72D-EC376DBFA643}" name="Column463" dataDxfId="15967"/>
    <tableColumn id="464" xr3:uid="{1235A801-0FD3-48B0-8ACC-B1364837E775}" name="Column464" dataDxfId="15966"/>
    <tableColumn id="465" xr3:uid="{3FC79A69-8BA2-4521-821A-52A81D47790B}" name="Column465" dataDxfId="15965"/>
    <tableColumn id="466" xr3:uid="{BEA61905-4AC9-443A-837B-11188EC93B1F}" name="Column466" dataDxfId="15964"/>
    <tableColumn id="467" xr3:uid="{C33AE7D6-4CE8-4F9E-B7D2-E8DF35794B03}" name="Column467" dataDxfId="15963"/>
    <tableColumn id="468" xr3:uid="{07B04E0C-BD9E-4077-939E-A6A9258BBFF4}" name="Column468" dataDxfId="15962"/>
    <tableColumn id="469" xr3:uid="{980A6592-57EA-4A80-92E0-257F4E21D2B3}" name="Column469" dataDxfId="15961"/>
    <tableColumn id="470" xr3:uid="{5869621C-90DF-4222-94ED-46F16D87A428}" name="Column470" dataDxfId="15960"/>
    <tableColumn id="471" xr3:uid="{51080CD5-B492-4287-A203-ECF7EA952192}" name="Column471" dataDxfId="15959"/>
    <tableColumn id="472" xr3:uid="{2A175B13-840A-4899-A76A-AA111D6804CF}" name="Column472" dataDxfId="15958"/>
    <tableColumn id="473" xr3:uid="{95B3A7C5-AAC6-4FB5-8F0A-C1CBC1848D3B}" name="Column473" dataDxfId="15957"/>
    <tableColumn id="474" xr3:uid="{5332688B-34F2-4D83-81BF-30FB184C426B}" name="Column474" dataDxfId="15956"/>
    <tableColumn id="475" xr3:uid="{E430474F-3375-4464-951B-DADDF665A7BD}" name="Column475" dataDxfId="15955"/>
    <tableColumn id="476" xr3:uid="{BA6C11A0-940E-4EC3-AB32-7AE13CAF6FE5}" name="Column476" dataDxfId="15954"/>
    <tableColumn id="477" xr3:uid="{335BE88B-CA89-45EE-961D-3FBF5BFBD4E5}" name="Column477" dataDxfId="15953"/>
    <tableColumn id="478" xr3:uid="{9C65A6C8-8EFA-4572-B998-BEB7D395B344}" name="Column478" dataDxfId="15952"/>
    <tableColumn id="479" xr3:uid="{A14C80D5-5B2C-486D-9B70-A853FD68E0F5}" name="Column479" dataDxfId="15951"/>
    <tableColumn id="480" xr3:uid="{20000FEC-F85A-4D82-A639-803D12F458DF}" name="Column480" dataDxfId="15950"/>
    <tableColumn id="481" xr3:uid="{59D38E74-6E5E-4C64-9DB0-30C44C1B232F}" name="Column481" dataDxfId="15949"/>
    <tableColumn id="482" xr3:uid="{ACD67DB9-0009-4084-9FAA-90C2B4032CA2}" name="Column482" dataDxfId="15948"/>
    <tableColumn id="483" xr3:uid="{D8C7B939-3BF2-4F16-A73D-9E776C807B11}" name="Column483" dataDxfId="15947"/>
    <tableColumn id="484" xr3:uid="{6316B14E-7611-4628-8B0F-EA7A8B3D2479}" name="Column484" dataDxfId="15946"/>
    <tableColumn id="485" xr3:uid="{EAC1CD81-A387-4293-B88B-FFEA09E6BEC1}" name="Column485" dataDxfId="15945"/>
    <tableColumn id="486" xr3:uid="{C42914A6-21C6-43C1-9CE1-66BBE295BB83}" name="Column486" dataDxfId="15944"/>
    <tableColumn id="487" xr3:uid="{CD75A56A-FD16-4CB1-8141-2C5A32F0F177}" name="Column487" dataDxfId="15943"/>
    <tableColumn id="488" xr3:uid="{9DC81BE9-48CF-45B2-ADD8-8B073222EF1F}" name="Column488" dataDxfId="15942"/>
    <tableColumn id="489" xr3:uid="{7D29A51F-8ED0-4008-B186-91344BC8EA97}" name="Column489" dataDxfId="15941"/>
    <tableColumn id="490" xr3:uid="{7FF4BF37-0113-4C3B-A902-C163CF4FB48B}" name="Column490" dataDxfId="15940"/>
    <tableColumn id="491" xr3:uid="{8EE827FF-ED6D-4838-B382-A505735E20A2}" name="Column491" dataDxfId="15939"/>
    <tableColumn id="492" xr3:uid="{5CBB0365-7353-48EF-9637-09A6F7FF95F1}" name="Column492" dataDxfId="15938"/>
    <tableColumn id="493" xr3:uid="{6C28671E-474B-497A-BF27-B9AE78B27AB4}" name="Column493" dataDxfId="15937"/>
    <tableColumn id="494" xr3:uid="{B5D35321-24F4-4BA6-8A68-7731C4D485C3}" name="Column494" dataDxfId="15936"/>
    <tableColumn id="495" xr3:uid="{E317D86B-06AA-4432-AC2D-27BB6572498D}" name="Column495" dataDxfId="15935"/>
    <tableColumn id="496" xr3:uid="{6934A687-DF81-4C68-8F28-B1270593EB62}" name="Column496" dataDxfId="15934"/>
    <tableColumn id="497" xr3:uid="{F0E3A402-A94E-481D-842C-C904B883AF86}" name="Column497" dataDxfId="15933"/>
    <tableColumn id="498" xr3:uid="{50DCF58C-B9D3-4743-86B5-D89FF0D284A7}" name="Column498" dataDxfId="15932"/>
    <tableColumn id="499" xr3:uid="{84F376B3-BECB-486C-B8DE-6FF78C2CDFF9}" name="Column499" dataDxfId="15931"/>
    <tableColumn id="500" xr3:uid="{D6429C71-53CB-4CFC-A543-9F678DBD0871}" name="Column500" dataDxfId="15930"/>
    <tableColumn id="501" xr3:uid="{F61609D4-EFD4-4019-8164-8C36FF7565C3}" name="Column501" dataDxfId="15929"/>
    <tableColumn id="502" xr3:uid="{7331B896-56A5-4A99-AB83-DA53685346CB}" name="Column502" dataDxfId="15928"/>
    <tableColumn id="503" xr3:uid="{C880661E-5AB5-4850-A5BA-0C40146AAE80}" name="Column503" dataDxfId="15927"/>
    <tableColumn id="504" xr3:uid="{A026D8F5-7D6B-4249-8449-E5C7012A359A}" name="Column504" dataDxfId="15926"/>
    <tableColumn id="505" xr3:uid="{A1539DA2-0C0A-43A0-8AED-D3646AC53C4A}" name="Column505" dataDxfId="15925"/>
    <tableColumn id="506" xr3:uid="{7CCBDAF8-9D77-44E7-98C8-8D9DCF82B5FD}" name="Column506" dataDxfId="15924"/>
    <tableColumn id="507" xr3:uid="{6ADB76D3-C654-4F6F-A4C3-55604F0B84A3}" name="Column507" dataDxfId="15923"/>
    <tableColumn id="508" xr3:uid="{ABE20AB2-778B-4F3D-8BBA-02DF77E57420}" name="Column508" dataDxfId="15922"/>
    <tableColumn id="509" xr3:uid="{11E0ACF1-6A01-4A2A-943B-80BE0F5DA042}" name="Column509" dataDxfId="15921"/>
    <tableColumn id="510" xr3:uid="{CCB3C4DF-D167-44BA-BAB0-CF266BE612A2}" name="Column510" dataDxfId="15920"/>
    <tableColumn id="511" xr3:uid="{3176DF28-211A-4FE6-84B4-D50A7C465336}" name="Column511" dataDxfId="15919"/>
    <tableColumn id="512" xr3:uid="{1CAFF742-B9DF-4BDA-8BEB-A511F5C607AA}" name="Column512" dataDxfId="15918"/>
    <tableColumn id="513" xr3:uid="{87304234-B0EA-45DF-8055-374BB284FD3A}" name="Column513" dataDxfId="15917"/>
    <tableColumn id="514" xr3:uid="{955957B4-23AC-4912-8E47-8D6D031E772D}" name="Column514" dataDxfId="15916"/>
    <tableColumn id="515" xr3:uid="{2B9FE8EE-BB3A-4A78-BD93-193B0D20BF0F}" name="Column515" dataDxfId="15915"/>
    <tableColumn id="516" xr3:uid="{E0A227B4-99CD-46E3-998A-69C8B41346C6}" name="Column516" dataDxfId="15914"/>
    <tableColumn id="517" xr3:uid="{14D43FB2-CE3E-44A9-880A-9155603068BD}" name="Column517" dataDxfId="15913"/>
    <tableColumn id="518" xr3:uid="{60B4DE93-874D-4166-83EB-D42253E66D0A}" name="Column518" dataDxfId="15912"/>
    <tableColumn id="519" xr3:uid="{1F519732-4C17-4DDB-8FFB-0102E78E85CD}" name="Column519" dataDxfId="15911"/>
    <tableColumn id="520" xr3:uid="{CB3AFDCB-0204-4417-9861-64CE83B643CD}" name="Column520" dataDxfId="15910"/>
    <tableColumn id="521" xr3:uid="{E27F4628-C98F-45C9-9C97-15A0170BCB3E}" name="Column521" dataDxfId="15909"/>
    <tableColumn id="522" xr3:uid="{C3743B0D-B2BD-46BE-94D5-9AE61B0E15CC}" name="Column522" dataDxfId="15908"/>
    <tableColumn id="523" xr3:uid="{D51E47EB-AF66-472A-A282-2C32322F773A}" name="Column523" dataDxfId="15907"/>
    <tableColumn id="524" xr3:uid="{96027402-EDC5-4C7E-B163-CB8234177CC6}" name="Column524" dataDxfId="15906"/>
    <tableColumn id="525" xr3:uid="{FC9BC746-4766-4D16-9534-D67D335C070C}" name="Column525" dataDxfId="15905"/>
    <tableColumn id="526" xr3:uid="{74BCC80A-D1F2-422B-B892-3F0FEE873390}" name="Column526" dataDxfId="15904"/>
    <tableColumn id="527" xr3:uid="{6F2EF01F-5A70-4F0A-A632-898C483DA749}" name="Column527" dataDxfId="15903"/>
    <tableColumn id="528" xr3:uid="{DB50C2ED-BEA8-4F95-8CC6-85036B0AB262}" name="Column528" dataDxfId="15902"/>
    <tableColumn id="529" xr3:uid="{FE6F417F-7B5E-41B2-ACAA-0F768764C56D}" name="Column529" dataDxfId="15901"/>
    <tableColumn id="530" xr3:uid="{93BD0E7C-2C8F-4440-BCC9-6BBBB5CE3D65}" name="Column530" dataDxfId="15900"/>
    <tableColumn id="531" xr3:uid="{B55047D7-D438-46B8-9DC8-13175931E7B3}" name="Column531" dataDxfId="15899"/>
    <tableColumn id="532" xr3:uid="{BEA7BD9D-B01C-4EE5-A629-27DA57753B63}" name="Column532" dataDxfId="15898"/>
    <tableColumn id="533" xr3:uid="{DD813BCB-A54A-4E06-8FAC-80D25D38F07A}" name="Column533" dataDxfId="15897"/>
    <tableColumn id="534" xr3:uid="{A797B3EC-B33B-49F2-8DEA-32921850BBBC}" name="Column534" dataDxfId="15896"/>
    <tableColumn id="535" xr3:uid="{10294E2C-A1F5-4B28-AD36-F91A4AB6A8FE}" name="Column535" dataDxfId="15895"/>
    <tableColumn id="536" xr3:uid="{3BB4DFD5-8DC4-41C6-9647-19DBDEC0FA7B}" name="Column536" dataDxfId="15894"/>
    <tableColumn id="537" xr3:uid="{78FB1118-1AB3-4C88-A41E-34E183A5AE41}" name="Column537" dataDxfId="15893"/>
    <tableColumn id="538" xr3:uid="{96699F2B-1739-494C-B9A5-35829BB2CB01}" name="Column538" dataDxfId="15892"/>
    <tableColumn id="539" xr3:uid="{B70FAEE9-FE0E-40EC-A3ED-DAE8EF3906CA}" name="Column539" dataDxfId="15891"/>
    <tableColumn id="540" xr3:uid="{73DBCAFA-4289-4005-B47C-D224ED629F2F}" name="Column540" dataDxfId="15890"/>
    <tableColumn id="541" xr3:uid="{9DA0C551-6146-48E2-9E23-F14C21E43413}" name="Column541" dataDxfId="15889"/>
    <tableColumn id="542" xr3:uid="{BC86152C-02ED-4F16-A743-AAEB852E2218}" name="Column542" dataDxfId="15888"/>
    <tableColumn id="543" xr3:uid="{AFAAF1F5-5640-4CD6-92D0-046483F8DCE9}" name="Column543" dataDxfId="15887"/>
    <tableColumn id="544" xr3:uid="{7EB076AF-97EB-4B99-A896-7EB5D670AE1C}" name="Column544" dataDxfId="15886"/>
    <tableColumn id="545" xr3:uid="{3C75FA67-D6EB-4AFE-B622-38FA7A822748}" name="Column545" dataDxfId="15885"/>
    <tableColumn id="546" xr3:uid="{3A950663-E78C-4550-A1A6-669DE31DA0A2}" name="Column546" dataDxfId="15884"/>
    <tableColumn id="547" xr3:uid="{AE2A555D-599B-421D-B7A6-8B5098A7486D}" name="Column547" dataDxfId="15883"/>
    <tableColumn id="548" xr3:uid="{224BF0F5-302C-4FD6-B95C-057BFF17C6AC}" name="Column548" dataDxfId="15882"/>
    <tableColumn id="549" xr3:uid="{F8D9D68E-150D-45FC-96C7-E8A96C531ABD}" name="Column549" dataDxfId="15881"/>
    <tableColumn id="550" xr3:uid="{C282F5DE-4367-4F8D-8350-D5C798221A9D}" name="Column550" dataDxfId="15880"/>
    <tableColumn id="551" xr3:uid="{5443394B-4099-495A-A782-5C3D1ADAEF8E}" name="Column551" dataDxfId="15879"/>
    <tableColumn id="552" xr3:uid="{2396DE51-1FAF-44F6-A7C5-8B52611C8C68}" name="Column552" dataDxfId="15878"/>
    <tableColumn id="553" xr3:uid="{D089C2F7-C3D0-4642-BF74-D6B22CFCE058}" name="Column553" dataDxfId="15877"/>
    <tableColumn id="554" xr3:uid="{561BDE6D-82DC-4D30-B0A8-598C4D270880}" name="Column554" dataDxfId="15876"/>
    <tableColumn id="555" xr3:uid="{D50E4BF4-863A-475E-86D8-02449847FFC4}" name="Column555" dataDxfId="15875"/>
    <tableColumn id="556" xr3:uid="{1B248879-89A4-4B52-997A-AFDB922F94D5}" name="Column556" dataDxfId="15874"/>
    <tableColumn id="557" xr3:uid="{F3F69A8F-DC90-4246-B63D-05A8E2139544}" name="Column557" dataDxfId="15873"/>
    <tableColumn id="558" xr3:uid="{F39BD665-4D48-498E-8275-E21D15546AE1}" name="Column558" dataDxfId="15872"/>
    <tableColumn id="559" xr3:uid="{7740954E-5FFC-4AC2-8BF9-8F9B7774B25A}" name="Column559" dataDxfId="15871"/>
    <tableColumn id="560" xr3:uid="{9464947F-26C1-41B0-BD95-B5964C41657A}" name="Column560" dataDxfId="15870"/>
    <tableColumn id="561" xr3:uid="{EF6AAF46-DBED-4F6B-908B-84A17FE74A7E}" name="Column561" dataDxfId="15869"/>
    <tableColumn id="562" xr3:uid="{A1946B45-1238-41F9-866A-45A91C77BB98}" name="Column562" dataDxfId="15868"/>
    <tableColumn id="563" xr3:uid="{9D6DC44D-0AE9-4D20-B2F3-29D479D8305C}" name="Column563" dataDxfId="15867"/>
    <tableColumn id="564" xr3:uid="{A9FB92F4-DF79-4D69-8694-1D59C2B471FC}" name="Column564" dataDxfId="15866"/>
    <tableColumn id="565" xr3:uid="{5F341CA0-B92B-4C8A-8B21-6D45AB768CD2}" name="Column565" dataDxfId="15865"/>
    <tableColumn id="566" xr3:uid="{635C3184-5D2A-447A-B161-F94CAE1777C6}" name="Column566" dataDxfId="15864"/>
    <tableColumn id="567" xr3:uid="{C021DEBF-7AF9-4D76-872A-144A9963C7AC}" name="Column567" dataDxfId="15863"/>
    <tableColumn id="568" xr3:uid="{5C982B5C-CEE5-4477-BE26-3FE96EFAB309}" name="Column568" dataDxfId="15862"/>
    <tableColumn id="569" xr3:uid="{841CC942-3E8D-457C-B69E-075008F6BFB3}" name="Column569" dataDxfId="15861"/>
    <tableColumn id="570" xr3:uid="{DC14C33D-EEDD-4575-886E-EF91416EFF4C}" name="Column570" dataDxfId="15860"/>
    <tableColumn id="571" xr3:uid="{1E66272B-F8DB-47EC-8286-95DED62E1BA7}" name="Column571" dataDxfId="15859"/>
    <tableColumn id="572" xr3:uid="{BED3CF4C-DFD9-4AFE-8BDD-1F437375AFF4}" name="Column572" dataDxfId="15858"/>
    <tableColumn id="573" xr3:uid="{38F24E64-969C-4FC6-B173-F5ACEFDD5D1E}" name="Column573" dataDxfId="15857"/>
    <tableColumn id="574" xr3:uid="{58B33DE9-72C4-42D8-85B1-2C77144AB1DC}" name="Column574" dataDxfId="15856"/>
    <tableColumn id="575" xr3:uid="{37E20222-B3AB-40CF-ADF4-5C9E21E72681}" name="Column575" dataDxfId="15855"/>
    <tableColumn id="576" xr3:uid="{E7AB7700-4724-4CAA-BF5C-F816B81836A8}" name="Column576" dataDxfId="15854"/>
    <tableColumn id="577" xr3:uid="{866F6F7D-0167-4AF1-B9A5-B28ABEC63078}" name="Column577" dataDxfId="15853"/>
    <tableColumn id="578" xr3:uid="{5CBA0CD7-691A-4499-ACAD-028204785045}" name="Column578" dataDxfId="15852"/>
    <tableColumn id="579" xr3:uid="{BFACF67B-B0E8-49E1-AB95-D6FD51A6E981}" name="Column579" dataDxfId="15851"/>
    <tableColumn id="580" xr3:uid="{97632694-A740-4B3A-B126-42DDE1AB2F26}" name="Column580" dataDxfId="15850"/>
    <tableColumn id="581" xr3:uid="{E7A01EC1-C5ED-4131-B98E-CEE448D39A1B}" name="Column581" dataDxfId="15849"/>
    <tableColumn id="582" xr3:uid="{92C83666-5E9E-49AB-AE8C-3852BDEACD3D}" name="Column582" dataDxfId="15848"/>
    <tableColumn id="583" xr3:uid="{400EDEF9-43DE-49B6-9F59-C854400C4235}" name="Column583" dataDxfId="15847"/>
    <tableColumn id="584" xr3:uid="{D4223418-FB7D-4D97-85C9-5770116474AC}" name="Column584" dataDxfId="15846"/>
    <tableColumn id="585" xr3:uid="{B96429E4-B8B3-4815-BD34-C576E47F0A03}" name="Column585" dataDxfId="15845"/>
    <tableColumn id="586" xr3:uid="{FD62F292-0A7C-478A-AEAA-B20D055B0947}" name="Column586" dataDxfId="15844"/>
    <tableColumn id="587" xr3:uid="{5EA85FB9-47DC-43FF-8A18-E0FA08C8E8D6}" name="Column587" dataDxfId="15843"/>
    <tableColumn id="588" xr3:uid="{9D6518A1-6113-4205-9028-42DAA41C3DA2}" name="Column588" dataDxfId="15842"/>
    <tableColumn id="589" xr3:uid="{57E7453C-93CA-46B7-81A2-60B68BE08EB7}" name="Column589" dataDxfId="15841"/>
    <tableColumn id="590" xr3:uid="{AF8D2ADE-9C86-4CEF-B798-66683D47FDB3}" name="Column590" dataDxfId="15840"/>
    <tableColumn id="591" xr3:uid="{8752C7DC-2A93-4D59-A1A2-CB1797283B27}" name="Column591" dataDxfId="15839"/>
    <tableColumn id="592" xr3:uid="{B7AED7A7-0B27-40E6-8644-1D37F0ABFE11}" name="Column592" dataDxfId="15838"/>
    <tableColumn id="593" xr3:uid="{625232A0-80F1-4B94-A1DD-0669BF5A6235}" name="Column593" dataDxfId="15837"/>
    <tableColumn id="594" xr3:uid="{26B8C6EA-653D-4852-AC4E-9CA6058D2D4D}" name="Column594" dataDxfId="15836"/>
    <tableColumn id="595" xr3:uid="{249391BB-0CE0-4756-92E0-4031FFA732F0}" name="Column595" dataDxfId="15835"/>
    <tableColumn id="596" xr3:uid="{971385F1-D449-4448-9A09-C383C79EC97F}" name="Column596" dataDxfId="15834"/>
    <tableColumn id="597" xr3:uid="{4ED1D4DD-A181-4C7F-95B1-5107C07BA0D7}" name="Column597" dataDxfId="15833"/>
    <tableColumn id="598" xr3:uid="{44E7A274-E813-4ACD-A770-0CFFA8A6BE80}" name="Column598" dataDxfId="15832"/>
    <tableColumn id="599" xr3:uid="{15727699-0B5C-47EF-9FD3-AB90BAF86321}" name="Column599" dataDxfId="15831"/>
    <tableColumn id="600" xr3:uid="{31155620-6617-417B-ADA2-F61E94187246}" name="Column600" dataDxfId="15830"/>
    <tableColumn id="601" xr3:uid="{1512FE0F-2EBF-46B0-838F-9839F7AE6D9C}" name="Column601" dataDxfId="15829"/>
    <tableColumn id="602" xr3:uid="{CB46E187-CAB5-4B89-9538-B5E00A77F14C}" name="Column602" dataDxfId="15828"/>
    <tableColumn id="603" xr3:uid="{39C09FDB-E597-4037-915B-F43A27DE62AD}" name="Column603" dataDxfId="15827"/>
    <tableColumn id="604" xr3:uid="{450B841E-A589-4CB7-92E4-B258A88B106F}" name="Column604" dataDxfId="15826"/>
    <tableColumn id="605" xr3:uid="{4FCD7F13-725E-4FCE-847E-DF4FB9558A4E}" name="Column605" dataDxfId="15825"/>
    <tableColumn id="606" xr3:uid="{991D7106-D4F3-4D99-96C6-BAFCCEF0EC4E}" name="Column606" dataDxfId="15824"/>
    <tableColumn id="607" xr3:uid="{D28683D6-B711-4D26-A5FC-4D22EEE9C54F}" name="Column607" dataDxfId="15823"/>
    <tableColumn id="608" xr3:uid="{1F222F74-7DB1-4666-A149-0462E5D864FD}" name="Column608" dataDxfId="15822"/>
    <tableColumn id="609" xr3:uid="{A91AE320-2C33-460D-832A-2D8E77A014EB}" name="Column609" dataDxfId="15821"/>
    <tableColumn id="610" xr3:uid="{777B198B-9B43-44C8-8587-641E2C681EDC}" name="Column610" dataDxfId="15820"/>
    <tableColumn id="611" xr3:uid="{7AF347EA-1E40-4597-B734-6B9E66A864DF}" name="Column611" dataDxfId="15819"/>
    <tableColumn id="612" xr3:uid="{C2D47345-65BA-4527-827E-78FE875409CB}" name="Column612" dataDxfId="15818"/>
    <tableColumn id="613" xr3:uid="{F6247911-2C9F-48BC-8187-E7767597DDFE}" name="Column613" dataDxfId="15817"/>
    <tableColumn id="614" xr3:uid="{E422BA18-74DB-4A69-A865-67CE3812E552}" name="Column614" dataDxfId="15816"/>
    <tableColumn id="615" xr3:uid="{E3799551-1BA7-4CDF-B031-F20667A440DC}" name="Column615" dataDxfId="15815"/>
    <tableColumn id="616" xr3:uid="{4C0F5277-5945-41D0-8EC5-736C53FE85AC}" name="Column616" dataDxfId="15814"/>
    <tableColumn id="617" xr3:uid="{CD32CD38-5E11-4995-A950-F919051BC09E}" name="Column617" dataDxfId="15813"/>
    <tableColumn id="618" xr3:uid="{97F6BB6C-0C35-4430-9E35-910C4640EEFB}" name="Column618" dataDxfId="15812"/>
    <tableColumn id="619" xr3:uid="{EAEEF782-1E73-4F48-AFDF-342891A94D4E}" name="Column619" dataDxfId="15811"/>
    <tableColumn id="620" xr3:uid="{D41EFE16-8A84-4963-BC98-B2D721BF7FD7}" name="Column620" dataDxfId="15810"/>
    <tableColumn id="621" xr3:uid="{5F3255F3-02D4-4092-A3BA-AF99B752CA27}" name="Column621" dataDxfId="15809"/>
    <tableColumn id="622" xr3:uid="{CE5828BC-C912-4772-86D1-F8F704CD831E}" name="Column622" dataDxfId="15808"/>
    <tableColumn id="623" xr3:uid="{4D58C44F-3FC5-43C8-BF40-46F16233219F}" name="Column623" dataDxfId="15807"/>
    <tableColumn id="624" xr3:uid="{8658C5A9-A9AD-4D0F-B219-AA211CC5FC6A}" name="Column624" dataDxfId="15806"/>
    <tableColumn id="625" xr3:uid="{21D7A3B5-E7D4-41F1-8366-88A1DC736BA7}" name="Column625" dataDxfId="15805"/>
    <tableColumn id="626" xr3:uid="{7982AFD1-EC46-431D-98C1-FB59253E884E}" name="Column626" dataDxfId="15804"/>
    <tableColumn id="627" xr3:uid="{A13D13DE-8E48-489A-B072-C86269CA8609}" name="Column627" dataDxfId="15803"/>
    <tableColumn id="628" xr3:uid="{2B43FB5A-B045-4CA2-ADCC-76AD5B3E53E5}" name="Column628" dataDxfId="15802"/>
    <tableColumn id="629" xr3:uid="{2BB3303C-C6EA-449F-A9AC-9045E82185EB}" name="Column629" dataDxfId="15801"/>
    <tableColumn id="630" xr3:uid="{A5E4CCEE-4679-4C37-BABE-B7BFDFAB19BB}" name="Column630" dataDxfId="15800"/>
    <tableColumn id="631" xr3:uid="{7B01E4DC-5207-4949-BEE0-8328F8F79F38}" name="Column631" dataDxfId="15799"/>
    <tableColumn id="632" xr3:uid="{DAD15DBF-BB85-4D00-97A7-A2BC819C015A}" name="Column632" dataDxfId="15798"/>
    <tableColumn id="633" xr3:uid="{01CA5554-EF54-4D2F-B1D1-46689A949078}" name="Column633" dataDxfId="15797"/>
    <tableColumn id="634" xr3:uid="{79256ADB-799D-4266-894A-B59F5C7BE0BF}" name="Column634" dataDxfId="15796"/>
    <tableColumn id="635" xr3:uid="{696796E1-189B-49F6-AE73-BAA38212436F}" name="Column635" dataDxfId="15795"/>
    <tableColumn id="636" xr3:uid="{7B581059-80C9-466B-B4BC-009585C86168}" name="Column636" dataDxfId="15794"/>
    <tableColumn id="637" xr3:uid="{C0FBE12D-817B-4206-A990-580B5098BCC3}" name="Column637" dataDxfId="15793"/>
    <tableColumn id="638" xr3:uid="{20C6EC5F-F5C7-4D16-9283-995B182338BB}" name="Column638" dataDxfId="15792"/>
    <tableColumn id="639" xr3:uid="{C8248113-6AE7-4900-AAAE-ACA136435B7C}" name="Column639" dataDxfId="15791"/>
    <tableColumn id="640" xr3:uid="{99A14522-2E4C-4FBE-9D46-B8C30D55ED5C}" name="Column640" dataDxfId="15790"/>
    <tableColumn id="641" xr3:uid="{0EA8147A-935A-4F67-8E64-119B3433D479}" name="Column641" dataDxfId="15789"/>
    <tableColumn id="642" xr3:uid="{1A15EA8D-2266-493A-BC58-97B52653C839}" name="Column642" dataDxfId="15788"/>
    <tableColumn id="643" xr3:uid="{26F547EC-0699-41C1-80F5-B35FA7CD86B3}" name="Column643" dataDxfId="15787"/>
    <tableColumn id="644" xr3:uid="{41C37893-7CA1-46F6-A1B0-E98108902B39}" name="Column644" dataDxfId="15786"/>
    <tableColumn id="645" xr3:uid="{493780AE-AD73-421B-8727-CD7ACFADF799}" name="Column645" dataDxfId="15785"/>
    <tableColumn id="646" xr3:uid="{34DB7EFD-2E39-4867-92CB-DDD0A01486EB}" name="Column646" dataDxfId="15784"/>
    <tableColumn id="647" xr3:uid="{7548A587-491A-43BA-8D83-DEC8F0CE72E0}" name="Column647" dataDxfId="15783"/>
    <tableColumn id="648" xr3:uid="{EC8EE75F-B3FA-4515-BFAE-503E4CD75323}" name="Column648" dataDxfId="15782"/>
    <tableColumn id="649" xr3:uid="{28C2715B-49EB-47CD-B720-26A6DD295BBD}" name="Column649" dataDxfId="15781"/>
    <tableColumn id="650" xr3:uid="{7410211E-C870-4933-AB37-AAA90753AB78}" name="Column650" dataDxfId="15780"/>
    <tableColumn id="651" xr3:uid="{6D66BBE8-0E2D-4D0F-9807-B9D24E95F419}" name="Column651" dataDxfId="15779"/>
    <tableColumn id="652" xr3:uid="{E1047F9A-FED9-4105-8F30-1BC942B9E188}" name="Column652" dataDxfId="15778"/>
    <tableColumn id="653" xr3:uid="{53DA46D8-BD54-4AA6-BFF6-587B0ABB1AA0}" name="Column653" dataDxfId="15777"/>
    <tableColumn id="654" xr3:uid="{83967E8A-41E2-4065-9F54-717D3E3C28C9}" name="Column654" dataDxfId="15776"/>
    <tableColumn id="655" xr3:uid="{981A209E-1CD7-41FE-955B-6729CBF3ED11}" name="Column655" dataDxfId="15775"/>
    <tableColumn id="656" xr3:uid="{F0C5A062-27AE-4BDD-8982-5691E252FC77}" name="Column656" dataDxfId="15774"/>
    <tableColumn id="657" xr3:uid="{B3A147C7-30E3-4632-8F61-D68F83B2EBDF}" name="Column657" dataDxfId="15773"/>
    <tableColumn id="658" xr3:uid="{9C031092-3BB1-4C55-BC71-AFB7327A1D2B}" name="Column658" dataDxfId="15772"/>
    <tableColumn id="659" xr3:uid="{2C3C9CD3-9745-4061-BC02-F7264A04C413}" name="Column659" dataDxfId="15771"/>
    <tableColumn id="660" xr3:uid="{F084D6D8-F906-4B05-8441-E62A443FFDD3}" name="Column660" dataDxfId="15770"/>
    <tableColumn id="661" xr3:uid="{08E95812-7E07-465B-9265-504A51FB0AC5}" name="Column661" dataDxfId="15769"/>
    <tableColumn id="662" xr3:uid="{943DC2A7-1603-44B4-9F67-CD6BDE72DE23}" name="Column662" dataDxfId="15768"/>
    <tableColumn id="663" xr3:uid="{76A15D6E-A5E2-4A15-A891-EE08876A0065}" name="Column663" dataDxfId="15767"/>
    <tableColumn id="664" xr3:uid="{9847DC62-18C1-4A21-987C-494E2916EE85}" name="Column664" dataDxfId="15766"/>
    <tableColumn id="665" xr3:uid="{9185CC22-EF53-4685-916F-77019E24DCF5}" name="Column665" dataDxfId="15765"/>
    <tableColumn id="666" xr3:uid="{5D27F569-5D0F-4630-8DFC-86AC03C40685}" name="Column666" dataDxfId="15764"/>
    <tableColumn id="667" xr3:uid="{08F9383D-8DA0-48F6-86F3-953664241D62}" name="Column667" dataDxfId="15763"/>
    <tableColumn id="668" xr3:uid="{CBC9E34E-ACFD-44C1-A37E-8B25C5064BB1}" name="Column668" dataDxfId="15762"/>
    <tableColumn id="669" xr3:uid="{52CED7ED-A219-4BFE-B8EA-F800D8D51875}" name="Column669" dataDxfId="15761"/>
    <tableColumn id="670" xr3:uid="{CAEF27EC-FAC4-4F0D-94CB-68DD8FF9F645}" name="Column670" dataDxfId="15760"/>
    <tableColumn id="671" xr3:uid="{A61D5560-18F3-4BB2-A2CB-2867773D8259}" name="Column671" dataDxfId="15759"/>
    <tableColumn id="672" xr3:uid="{A96C01E7-D009-4A04-B580-0C115AED7013}" name="Column672" dataDxfId="15758"/>
    <tableColumn id="673" xr3:uid="{0F028259-B895-4CD1-99AB-BD64F5BA7AC4}" name="Column673" dataDxfId="15757"/>
    <tableColumn id="674" xr3:uid="{2C9513C9-D17F-4D60-8CDF-17AA5DBCF19E}" name="Column674" dataDxfId="15756"/>
    <tableColumn id="675" xr3:uid="{722DD05F-5222-4370-8ABB-2E81940F2E9A}" name="Column675" dataDxfId="15755"/>
    <tableColumn id="676" xr3:uid="{E55361F2-D555-456B-8B30-6BC92DBD149A}" name="Column676" dataDxfId="15754"/>
    <tableColumn id="677" xr3:uid="{D069471D-D0FE-4195-ACE4-E82CC339E66A}" name="Column677" dataDxfId="15753"/>
    <tableColumn id="678" xr3:uid="{2A285F1B-A384-4516-97E3-BD1E08D72F69}" name="Column678" dataDxfId="15752"/>
    <tableColumn id="679" xr3:uid="{D97FFA5B-88AA-49CE-ABE4-17032378D1F6}" name="Column679" dataDxfId="15751"/>
    <tableColumn id="680" xr3:uid="{08729E41-18A9-478A-B01E-C59B78E14BFD}" name="Column680" dataDxfId="15750"/>
    <tableColumn id="681" xr3:uid="{105B8E53-16D9-4DEA-9731-DBDB636BB911}" name="Column681" dataDxfId="15749"/>
    <tableColumn id="682" xr3:uid="{F784B45C-9263-46F7-82B6-5ADBF14CFB69}" name="Column682" dataDxfId="15748"/>
    <tableColumn id="683" xr3:uid="{479E053B-1D9C-44C1-95DF-0622B52BE10B}" name="Column683" dataDxfId="15747"/>
    <tableColumn id="684" xr3:uid="{E35AA782-DA70-4A0E-BE2A-F343B9A483C6}" name="Column684" dataDxfId="15746"/>
    <tableColumn id="685" xr3:uid="{CB5C9525-14CD-4EDC-87EA-19DC6DCF6541}" name="Column685" dataDxfId="15745"/>
    <tableColumn id="686" xr3:uid="{7B12975C-FD1F-495B-A0FD-F0292BFC6346}" name="Column686" dataDxfId="15744"/>
    <tableColumn id="687" xr3:uid="{6CC6E12A-60D9-4F50-8548-F7E70416CE25}" name="Column687" dataDxfId="15743"/>
    <tableColumn id="688" xr3:uid="{75DC1B53-569E-48B7-9128-06FD000D61B0}" name="Column688" dataDxfId="15742"/>
    <tableColumn id="689" xr3:uid="{1CD21648-E3F7-4954-A7FA-FEBD9EB32871}" name="Column689" dataDxfId="15741"/>
    <tableColumn id="690" xr3:uid="{466F5C2E-8F67-4EA9-99AB-5A0D263D3F74}" name="Column690" dataDxfId="15740"/>
    <tableColumn id="691" xr3:uid="{B9FDDDE7-815C-4AED-98E8-3A187CDFDF63}" name="Column691" dataDxfId="15739"/>
    <tableColumn id="692" xr3:uid="{DEEAFF6F-7FDC-4776-9E74-FC1FAB5177BD}" name="Column692" dataDxfId="15738"/>
    <tableColumn id="693" xr3:uid="{9485B10F-0323-42D6-AE29-542D00560464}" name="Column693" dataDxfId="15737"/>
    <tableColumn id="694" xr3:uid="{BD71A8FB-D30A-4833-A443-2E1F3B60F747}" name="Column694" dataDxfId="15736"/>
    <tableColumn id="695" xr3:uid="{2621E38E-D0DA-4C70-9A4D-471274C1F779}" name="Column695" dataDxfId="15735"/>
    <tableColumn id="696" xr3:uid="{EE370914-4A90-4F01-A5F2-BEFAF72D7B8E}" name="Column696" dataDxfId="15734"/>
    <tableColumn id="697" xr3:uid="{45DA1D76-529F-4500-A1C3-5E20A177FC08}" name="Column697" dataDxfId="15733"/>
    <tableColumn id="698" xr3:uid="{9846117F-44BA-48DF-B896-79674A7D69E6}" name="Column698" dataDxfId="15732"/>
    <tableColumn id="699" xr3:uid="{53A28D92-48B5-4825-972C-B461FEE5188E}" name="Column699" dataDxfId="15731"/>
    <tableColumn id="700" xr3:uid="{1CAD755F-5848-4937-869D-6710AEA4CEBE}" name="Column700" dataDxfId="15730"/>
    <tableColumn id="701" xr3:uid="{0E755E6E-7919-4B7F-B0F8-45CF1634EC8D}" name="Column701" dataDxfId="15729"/>
    <tableColumn id="702" xr3:uid="{902CFE5A-B3C1-4D26-AD7D-AE645410ED61}" name="Column702" dataDxfId="15728"/>
    <tableColumn id="703" xr3:uid="{79F2E53E-6616-48F7-BD42-FE725A941855}" name="Column703" dataDxfId="15727"/>
    <tableColumn id="704" xr3:uid="{C5EE0685-5D7A-4D3D-84B1-E3B795CE23D3}" name="Column704" dataDxfId="15726"/>
    <tableColumn id="705" xr3:uid="{FB428022-C8AA-4427-8236-EC9B9FA5694A}" name="Column705" dataDxfId="15725"/>
    <tableColumn id="706" xr3:uid="{6DCFC48A-CAA2-4AF2-952E-39A3077E6940}" name="Column706" dataDxfId="15724"/>
    <tableColumn id="707" xr3:uid="{B938F93B-5BA0-4C3B-A8E3-D42DFA78F84C}" name="Column707" dataDxfId="15723"/>
    <tableColumn id="708" xr3:uid="{51D09B23-5B66-4325-87FA-7542568F78C2}" name="Column708" dataDxfId="15722"/>
    <tableColumn id="709" xr3:uid="{F441AC81-B157-4EE5-BE3D-0088FEC32960}" name="Column709" dataDxfId="15721"/>
    <tableColumn id="710" xr3:uid="{0EE40051-0E54-4B94-B0FA-ECE68C51FD95}" name="Column710" dataDxfId="15720"/>
    <tableColumn id="711" xr3:uid="{0EF2BBA7-01B4-43FD-8B50-DE93129FD617}" name="Column711" dataDxfId="15719"/>
    <tableColumn id="712" xr3:uid="{2BB18B6F-9F3F-4515-ABF1-F379F754EE98}" name="Column712" dataDxfId="15718"/>
    <tableColumn id="713" xr3:uid="{9CDB55A7-A66A-416A-A06A-1A0932A45511}" name="Column713" dataDxfId="15717"/>
    <tableColumn id="714" xr3:uid="{93FC0BC7-8781-4E04-9E62-73971564FBE3}" name="Column714" dataDxfId="15716"/>
    <tableColumn id="715" xr3:uid="{5F9B5698-DC4C-4C6E-8F1E-DD489482A455}" name="Column715" dataDxfId="15715"/>
    <tableColumn id="716" xr3:uid="{4EEEB066-3754-41A9-9337-C48E6359E847}" name="Column716" dataDxfId="15714"/>
    <tableColumn id="717" xr3:uid="{D055F694-D5CA-4DAA-8F1B-EC53881746DE}" name="Column717" dataDxfId="15713"/>
    <tableColumn id="718" xr3:uid="{9C5D2BE8-C8C2-4BBF-B558-9352AC0D4392}" name="Column718" dataDxfId="15712"/>
    <tableColumn id="719" xr3:uid="{9F5B846A-0B99-4262-A965-83D9DE9618FD}" name="Column719" dataDxfId="15711"/>
    <tableColumn id="720" xr3:uid="{92FFD3E8-9A7B-4E79-858B-AB15E4758866}" name="Column720" dataDxfId="15710"/>
    <tableColumn id="721" xr3:uid="{BF9F0474-670B-4417-B0A6-C94777721C11}" name="Column721" dataDxfId="15709"/>
    <tableColumn id="722" xr3:uid="{4BFED307-C8D2-4C0E-8347-AAABE3024287}" name="Column722" dataDxfId="15708"/>
    <tableColumn id="723" xr3:uid="{16BD3125-8944-4B81-A341-1DADF861A85F}" name="Column723" dataDxfId="15707"/>
    <tableColumn id="724" xr3:uid="{1D6D7471-6B0D-40AC-9FC0-5DC4BAAC0563}" name="Column724" dataDxfId="15706"/>
    <tableColumn id="725" xr3:uid="{A5FA25F1-0995-495A-BADE-BF9E272EE599}" name="Column725" dataDxfId="15705"/>
    <tableColumn id="726" xr3:uid="{AF8EA820-1942-4402-90C9-93AFE7384B1F}" name="Column726" dataDxfId="15704"/>
    <tableColumn id="727" xr3:uid="{57F0554B-4D90-4BCA-AC43-F81D7285476D}" name="Column727" dataDxfId="15703"/>
    <tableColumn id="728" xr3:uid="{1F31AC04-3EB3-4C55-A595-89C9EBB8BB88}" name="Column728" dataDxfId="15702"/>
    <tableColumn id="729" xr3:uid="{6B4DC5CC-1916-49B8-B511-36836DBC5554}" name="Column729" dataDxfId="15701"/>
    <tableColumn id="730" xr3:uid="{8CA6139B-0C0A-4F7F-AA88-6B7629FD5882}" name="Column730" dataDxfId="15700"/>
    <tableColumn id="731" xr3:uid="{C5BAA8E4-E6BC-470D-852A-B343EED71F34}" name="Column731" dataDxfId="15699"/>
    <tableColumn id="732" xr3:uid="{CD843D67-49B3-4ED6-A69F-33C1B1C2F329}" name="Column732" dataDxfId="15698"/>
    <tableColumn id="733" xr3:uid="{3A56820D-1968-4FAE-8D4B-F5B85E338C66}" name="Column733" dataDxfId="15697"/>
    <tableColumn id="734" xr3:uid="{7D81F538-4C96-4E09-98BD-515A4EC1D711}" name="Column734" dataDxfId="15696"/>
    <tableColumn id="735" xr3:uid="{0E92E455-860C-449F-B372-D20F2E413117}" name="Column735" dataDxfId="15695"/>
    <tableColumn id="736" xr3:uid="{783E8F17-65A3-41B1-AC0D-D68F76F53546}" name="Column736" dataDxfId="15694"/>
    <tableColumn id="737" xr3:uid="{486EBC28-B2E1-4CBD-931D-1DFCB0562471}" name="Column737" dataDxfId="15693"/>
    <tableColumn id="738" xr3:uid="{930561F0-57C7-4DC6-9397-09FAF390057B}" name="Column738" dataDxfId="15692"/>
    <tableColumn id="739" xr3:uid="{6FD34518-3AFE-4009-9B3F-275536F6F987}" name="Column739" dataDxfId="15691"/>
    <tableColumn id="740" xr3:uid="{6A8800DF-53ED-4426-AE93-554296AE7A41}" name="Column740" dataDxfId="15690"/>
    <tableColumn id="741" xr3:uid="{2C91D98E-ECEB-4E45-A511-BDC66D200F5C}" name="Column741" dataDxfId="15689"/>
    <tableColumn id="742" xr3:uid="{0B7E8444-8DEE-43DB-81EF-DBEF4DD3B091}" name="Column742" dataDxfId="15688"/>
    <tableColumn id="743" xr3:uid="{2D2D00F0-8027-4E35-84BC-772C9319785F}" name="Column743" dataDxfId="15687"/>
    <tableColumn id="744" xr3:uid="{96989CF9-690D-42D1-8F8A-866F871FAD10}" name="Column744" dataDxfId="15686"/>
    <tableColumn id="745" xr3:uid="{DF46C86B-C8CB-4082-9C07-F79BDBF22FEE}" name="Column745" dataDxfId="15685"/>
    <tableColumn id="746" xr3:uid="{01675B5A-C1C9-4F42-B4E7-90837040C295}" name="Column746" dataDxfId="15684"/>
    <tableColumn id="747" xr3:uid="{5A166BDF-1A42-4A46-90E0-111B8F9703CB}" name="Column747" dataDxfId="15683"/>
    <tableColumn id="748" xr3:uid="{ADC14B94-86BA-45C6-AED4-E8DD78B112F9}" name="Column748" dataDxfId="15682"/>
    <tableColumn id="749" xr3:uid="{A7A3E2B9-286A-4B77-A5C2-6E3C02A151B0}" name="Column749" dataDxfId="15681"/>
    <tableColumn id="750" xr3:uid="{A2E636C0-6F30-4CF7-8FDB-A83C2361EC1B}" name="Column750" dataDxfId="15680"/>
    <tableColumn id="751" xr3:uid="{C8727F32-A982-4E01-A258-FFD8E34D43AB}" name="Column751" dataDxfId="15679"/>
    <tableColumn id="752" xr3:uid="{96B49F12-5AE0-4744-8C0C-D22F83432E7F}" name="Column752" dataDxfId="15678"/>
    <tableColumn id="753" xr3:uid="{698A678B-52D0-4BBF-A88E-A2E71CF50088}" name="Column753" dataDxfId="15677"/>
    <tableColumn id="754" xr3:uid="{68151888-279D-481F-8327-C7C8207F24BB}" name="Column754" dataDxfId="15676"/>
    <tableColumn id="755" xr3:uid="{CCAFF1CE-CE32-437E-99BB-E7E2F505F226}" name="Column755" dataDxfId="15675"/>
    <tableColumn id="756" xr3:uid="{467378A4-C145-4128-9562-266FA0B69969}" name="Column756" dataDxfId="15674"/>
    <tableColumn id="757" xr3:uid="{F04BA8E9-D8BC-4593-8488-FC67B8C2A545}" name="Column757" dataDxfId="15673"/>
    <tableColumn id="758" xr3:uid="{60EF7229-1F26-4734-AAEF-FF5BF7F04D7F}" name="Column758" dataDxfId="15672"/>
    <tableColumn id="759" xr3:uid="{72DFBBB9-02D2-4E86-92F3-E99C7C64039B}" name="Column759" dataDxfId="15671"/>
    <tableColumn id="760" xr3:uid="{850B2CF3-F278-48FB-B65A-E4CA49803CF6}" name="Column760" dataDxfId="15670"/>
    <tableColumn id="761" xr3:uid="{947383CA-0B08-4529-B887-8EBBFDF21BBE}" name="Column761" dataDxfId="15669"/>
    <tableColumn id="762" xr3:uid="{E2EB94D4-868F-46CE-A1DC-0A786CEA36CB}" name="Column762" dataDxfId="15668"/>
    <tableColumn id="763" xr3:uid="{853540EF-299F-4EC7-9E9F-48431AA73DD5}" name="Column763" dataDxfId="15667"/>
    <tableColumn id="764" xr3:uid="{66C36D9F-E591-4E67-9C9F-85B9FB79D2C8}" name="Column764" dataDxfId="15666"/>
    <tableColumn id="765" xr3:uid="{D5683C7F-12A4-477A-BD20-39FE5CB787B6}" name="Column765" dataDxfId="15665"/>
    <tableColumn id="766" xr3:uid="{C61EE6C8-CBCD-4851-8C57-8295F042CFAE}" name="Column766" dataDxfId="15664"/>
    <tableColumn id="767" xr3:uid="{21C3BD91-A661-4E50-9AA3-B37F66B1BF8D}" name="Column767" dataDxfId="15663"/>
    <tableColumn id="768" xr3:uid="{8F4498CD-9A5A-4EF3-987A-162587CE2093}" name="Column768" dataDxfId="15662"/>
    <tableColumn id="769" xr3:uid="{6D1F0259-62E7-4CE8-8236-BA6BF042D66D}" name="Column769" dataDxfId="15661"/>
    <tableColumn id="770" xr3:uid="{EA49F723-D140-4E4C-8FBB-B6DC9B2B9C40}" name="Column770" dataDxfId="15660"/>
    <tableColumn id="771" xr3:uid="{EC85B5F3-4521-4B9E-837A-654E2BCF005A}" name="Column771" dataDxfId="15659"/>
    <tableColumn id="772" xr3:uid="{0BF9304B-B710-45CA-95C8-DCEE7297D6E1}" name="Column772" dataDxfId="15658"/>
    <tableColumn id="773" xr3:uid="{F3512282-7068-4F3C-A8AD-C9EE77604004}" name="Column773" dataDxfId="15657"/>
    <tableColumn id="774" xr3:uid="{364720AD-B4EE-4776-96E2-B9498759692E}" name="Column774" dataDxfId="15656"/>
    <tableColumn id="775" xr3:uid="{D03C6864-F175-40F2-B01B-3E02FDC2AAB9}" name="Column775" dataDxfId="15655"/>
    <tableColumn id="776" xr3:uid="{D50D39F0-6111-4D47-8907-59EB3EDDD77A}" name="Column776" dataDxfId="15654"/>
    <tableColumn id="777" xr3:uid="{EB110B9A-96B7-4A1E-AE4D-D55993EC0425}" name="Column777" dataDxfId="15653"/>
    <tableColumn id="778" xr3:uid="{88A9B6BD-F611-4F66-A923-C95C90B048FC}" name="Column778" dataDxfId="15652"/>
    <tableColumn id="779" xr3:uid="{6FEDB3DC-C40C-4BB3-889B-1FB5CB9EBE40}" name="Column779" dataDxfId="15651"/>
    <tableColumn id="780" xr3:uid="{578AD6BC-5A05-4807-8C06-E0B647BDED02}" name="Column780" dataDxfId="15650"/>
    <tableColumn id="781" xr3:uid="{D472C622-FC67-4F10-BA98-8D85B56DB2C1}" name="Column781" dataDxfId="15649"/>
    <tableColumn id="782" xr3:uid="{5CC8719E-840A-4778-8112-5AF73B432676}" name="Column782" dataDxfId="15648"/>
    <tableColumn id="783" xr3:uid="{8737B8B2-0DE7-48AD-A058-0A38143C906C}" name="Column783" dataDxfId="15647"/>
    <tableColumn id="784" xr3:uid="{B77D5B52-3DC5-4639-94E4-3B660BDD58A1}" name="Column784" dataDxfId="15646"/>
    <tableColumn id="785" xr3:uid="{E818A509-BDB6-4745-ABEB-09C2B2FA951D}" name="Column785" dataDxfId="15645"/>
    <tableColumn id="786" xr3:uid="{89D27A0F-C1CB-48DA-9419-543E8E793343}" name="Column786" dataDxfId="15644"/>
    <tableColumn id="787" xr3:uid="{08C0B2A1-8A61-40DA-9E2E-5900647D500F}" name="Column787" dataDxfId="15643"/>
    <tableColumn id="788" xr3:uid="{92D5FBDB-0E3B-49DF-BA97-6F434AC0868B}" name="Column788" dataDxfId="15642"/>
    <tableColumn id="789" xr3:uid="{4083C1FE-AB4E-43CA-B135-CBAB5140A279}" name="Column789" dataDxfId="15641"/>
    <tableColumn id="790" xr3:uid="{DAEB6D98-BF83-4EDE-AF4F-BB7B4074E647}" name="Column790" dataDxfId="15640"/>
    <tableColumn id="791" xr3:uid="{4D3A038E-3AA9-4C87-8BA2-04681ED6990D}" name="Column791" dataDxfId="15639"/>
    <tableColumn id="792" xr3:uid="{C215A1D3-6D07-4B04-B71A-DB9A83EBA36A}" name="Column792" dataDxfId="15638"/>
    <tableColumn id="793" xr3:uid="{435492F7-2113-4828-AF5C-45D7C90D964A}" name="Column793" dataDxfId="15637"/>
    <tableColumn id="794" xr3:uid="{06D637DB-90D6-4299-A551-718C0ABBEF52}" name="Column794" dataDxfId="15636"/>
    <tableColumn id="795" xr3:uid="{33BF0C3C-CDCD-4F32-A7A2-A39CEED9DCBA}" name="Column795" dataDxfId="15635"/>
    <tableColumn id="796" xr3:uid="{8C96881C-4FF7-4491-A407-D0CE49D5C215}" name="Column796" dataDxfId="15634"/>
    <tableColumn id="797" xr3:uid="{1CA268BB-A9B9-4605-8C55-22A4DA1EE3A5}" name="Column797" dataDxfId="15633"/>
    <tableColumn id="798" xr3:uid="{94D729A8-D6D0-45B0-B613-750D8E9FFD5D}" name="Column798" dataDxfId="15632"/>
    <tableColumn id="799" xr3:uid="{A9B27C86-F306-4C29-B43E-BB962BAD1497}" name="Column799" dataDxfId="15631"/>
    <tableColumn id="800" xr3:uid="{4EB6C0E9-B218-410E-BFF3-46CDEA29FA8C}" name="Column800" dataDxfId="15630"/>
    <tableColumn id="801" xr3:uid="{027A9B2E-90BC-4920-8A8C-8A2CD221A302}" name="Column801" dataDxfId="15629"/>
    <tableColumn id="802" xr3:uid="{50A6622C-51D0-46DA-99AB-1C7B67EAA1F4}" name="Column802" dataDxfId="15628"/>
    <tableColumn id="803" xr3:uid="{6F7E7EBA-89CC-44A9-A449-00095813BC67}" name="Column803" dataDxfId="15627"/>
    <tableColumn id="804" xr3:uid="{096A1BD0-867D-437B-8982-1159FFA329DA}" name="Column804" dataDxfId="15626"/>
    <tableColumn id="805" xr3:uid="{FDEC9585-84DC-43EB-AE03-3BF22CB698A0}" name="Column805" dataDxfId="15625"/>
    <tableColumn id="806" xr3:uid="{FA5CCB97-87DC-4D60-881C-10C0C6F8D55C}" name="Column806" dataDxfId="15624"/>
    <tableColumn id="807" xr3:uid="{15F59E3E-7B53-4E6C-A4BB-703B9AD3FDAF}" name="Column807" dataDxfId="15623"/>
    <tableColumn id="808" xr3:uid="{2A3D6290-152B-4741-85A6-ABCB33B1760C}" name="Column808" dataDxfId="15622"/>
    <tableColumn id="809" xr3:uid="{088AFE03-34E2-4F39-A49E-156B2687224C}" name="Column809" dataDxfId="15621"/>
    <tableColumn id="810" xr3:uid="{C3AAF443-D9CE-48DD-ADD5-93E7A5238C69}" name="Column810" dataDxfId="15620"/>
    <tableColumn id="811" xr3:uid="{07D74608-0531-4F1C-8A22-AA7643E20356}" name="Column811" dataDxfId="15619"/>
    <tableColumn id="812" xr3:uid="{AB6B04CC-3454-4083-8180-7297568DF161}" name="Column812" dataDxfId="15618"/>
    <tableColumn id="813" xr3:uid="{22996587-9996-41DA-94D0-8E4EEA69B29B}" name="Column813" dataDxfId="15617"/>
    <tableColumn id="814" xr3:uid="{FBBF4385-A7D8-40B1-B5FE-6C97BE4C5FF2}" name="Column814" dataDxfId="15616"/>
    <tableColumn id="815" xr3:uid="{1A19C3CA-81D1-45AF-A034-D22575B1A63D}" name="Column815" dataDxfId="15615"/>
    <tableColumn id="816" xr3:uid="{84632E26-73C4-417E-B4B5-B91CEFD91AF1}" name="Column816" dataDxfId="15614"/>
    <tableColumn id="817" xr3:uid="{F8E9A6FF-3EB0-43F4-8E0F-355FFA2DA83C}" name="Column817" dataDxfId="15613"/>
    <tableColumn id="818" xr3:uid="{9EED6DE8-F1FC-4C9E-9F5E-0623D5B3F454}" name="Column818" dataDxfId="15612"/>
    <tableColumn id="819" xr3:uid="{65D5F601-FE22-415A-B372-980D6C0C2C35}" name="Column819" dataDxfId="15611"/>
    <tableColumn id="820" xr3:uid="{5E212F58-A24B-4896-AF07-7EFCE485CF53}" name="Column820" dataDxfId="15610"/>
    <tableColumn id="821" xr3:uid="{1BB74C03-28D0-4356-A903-44C1C3075DB2}" name="Column821" dataDxfId="15609"/>
    <tableColumn id="822" xr3:uid="{D549BE1D-EE56-45D1-B450-0D5081E6C13A}" name="Column822" dataDxfId="15608"/>
    <tableColumn id="823" xr3:uid="{692596C7-AF1B-4691-97A1-DAF228122410}" name="Column823" dataDxfId="15607"/>
    <tableColumn id="824" xr3:uid="{FB1EC57D-760D-4F6D-8ACF-9186AD83BD0F}" name="Column824" dataDxfId="15606"/>
    <tableColumn id="825" xr3:uid="{5200C4F2-E832-4F79-A21A-1F93F97F897F}" name="Column825" dataDxfId="15605"/>
    <tableColumn id="826" xr3:uid="{3879EE7B-A7E8-4F0E-A868-F6730665CCFE}" name="Column826" dataDxfId="15604"/>
    <tableColumn id="827" xr3:uid="{9DCBDD98-4CD2-4CA9-B073-4459DC2422AE}" name="Column827" dataDxfId="15603"/>
    <tableColumn id="828" xr3:uid="{BFBDC7EF-793A-47F7-8D92-4F1497F0BBF9}" name="Column828" dataDxfId="15602"/>
    <tableColumn id="829" xr3:uid="{F422834B-C32C-4982-8D09-2DC533ED6387}" name="Column829" dataDxfId="15601"/>
    <tableColumn id="830" xr3:uid="{FAA5A49B-2BB2-48DB-B4DC-4807991B2857}" name="Column830" dataDxfId="15600"/>
    <tableColumn id="831" xr3:uid="{FF1005AC-24A3-4685-ACC5-B22BE46C69A4}" name="Column831" dataDxfId="15599"/>
    <tableColumn id="832" xr3:uid="{10B0E694-D02E-446D-BDCE-9B0C3D3146BB}" name="Column832" dataDxfId="15598"/>
    <tableColumn id="833" xr3:uid="{454F6A23-C637-40FC-BE48-6FA0A7C40125}" name="Column833" dataDxfId="15597"/>
    <tableColumn id="834" xr3:uid="{01E09BD4-4BD8-4046-8EF0-65298F76717E}" name="Column834" dataDxfId="15596"/>
    <tableColumn id="835" xr3:uid="{F22A8D30-F719-42CF-A408-9B1B0121A6A3}" name="Column835" dataDxfId="15595"/>
    <tableColumn id="836" xr3:uid="{BAD29121-62CF-4D6B-B56E-1F0A2FB76031}" name="Column836" dataDxfId="15594"/>
    <tableColumn id="837" xr3:uid="{2D9CDD38-1F97-4554-9D1F-A9D3615B957D}" name="Column837" dataDxfId="15593"/>
    <tableColumn id="838" xr3:uid="{EA295B66-7BB8-4F28-B13B-D2E55B9CED80}" name="Column838" dataDxfId="15592"/>
    <tableColumn id="839" xr3:uid="{1CCE36A6-DB8A-4BBF-B032-7F2CB170E0D4}" name="Column839" dataDxfId="15591"/>
    <tableColumn id="840" xr3:uid="{0A94CE79-236C-4340-8A0A-58C1E4BAE3BA}" name="Column840" dataDxfId="15590"/>
    <tableColumn id="841" xr3:uid="{12B1ABC4-BDD3-440A-8629-6F99D8F2AC2B}" name="Column841" dataDxfId="15589"/>
    <tableColumn id="842" xr3:uid="{89F74D7C-7D31-4CEA-9C4B-5A7D59E394E7}" name="Column842" dataDxfId="15588"/>
    <tableColumn id="843" xr3:uid="{73373640-7E06-4C63-8E3C-1DD610813C3E}" name="Column843" dataDxfId="15587"/>
    <tableColumn id="844" xr3:uid="{2F8EE733-B9EB-49EE-AD08-06967BE8A498}" name="Column844" dataDxfId="15586"/>
    <tableColumn id="845" xr3:uid="{0A0B89F2-4AD9-4317-A6AC-4A83EE9A2C36}" name="Column845" dataDxfId="15585"/>
    <tableColumn id="846" xr3:uid="{DA40C308-E704-4491-9CE8-82CC2561767B}" name="Column846" dataDxfId="15584"/>
    <tableColumn id="847" xr3:uid="{71706F44-375F-4371-9F32-52F80D6835A8}" name="Column847" dataDxfId="15583"/>
    <tableColumn id="848" xr3:uid="{03F28CAA-4F45-46D4-8BD4-56AD704FCCD0}" name="Column848" dataDxfId="15582"/>
    <tableColumn id="849" xr3:uid="{36A6E6ED-48F2-468E-B353-72807934E0AB}" name="Column849" dataDxfId="15581"/>
    <tableColumn id="850" xr3:uid="{709EDCB5-A191-446B-9330-D14B80A573F2}" name="Column850" dataDxfId="15580"/>
    <tableColumn id="851" xr3:uid="{31145736-874F-4AAE-A5D0-BDB4BECB854E}" name="Column851" dataDxfId="15579"/>
    <tableColumn id="852" xr3:uid="{61D74632-E8D0-4223-9B8F-8E69B1D1F6B8}" name="Column852" dataDxfId="15578"/>
    <tableColumn id="853" xr3:uid="{42B5538D-5984-40C5-8637-BA4CA8E32C91}" name="Column853" dataDxfId="15577"/>
    <tableColumn id="854" xr3:uid="{17622103-F848-4253-9AEC-27E0505C74B3}" name="Column854" dataDxfId="15576"/>
    <tableColumn id="855" xr3:uid="{DE18C3E8-2090-40B9-8DBE-C6C77990752D}" name="Column855" dataDxfId="15575"/>
    <tableColumn id="856" xr3:uid="{5194B263-F44D-49F2-BDEA-AB1146A9DA24}" name="Column856" dataDxfId="15574"/>
    <tableColumn id="857" xr3:uid="{C8FD584F-4D52-4111-9B1C-FC31772685AF}" name="Column857" dataDxfId="15573"/>
    <tableColumn id="858" xr3:uid="{EECE2256-EC0A-478D-A935-B12EAF05F562}" name="Column858" dataDxfId="15572"/>
    <tableColumn id="859" xr3:uid="{4A60F829-92BD-4D83-925D-12CF31F79F8F}" name="Column859" dataDxfId="15571"/>
    <tableColumn id="860" xr3:uid="{3B2A902C-D0B5-4C0C-8131-8575F10E3EFF}" name="Column860" dataDxfId="15570"/>
    <tableColumn id="861" xr3:uid="{5B6F8C82-1238-427B-B173-33ED90BE34CB}" name="Column861" dataDxfId="15569"/>
    <tableColumn id="862" xr3:uid="{79909315-E40B-4183-B4B1-A5727BF6D28E}" name="Column862" dataDxfId="15568"/>
    <tableColumn id="863" xr3:uid="{3BDA67F5-437A-4537-B35B-B96152DA1C57}" name="Column863" dataDxfId="15567"/>
    <tableColumn id="864" xr3:uid="{A55183BE-5E3E-475E-82B1-AACE07F8C9E4}" name="Column864" dataDxfId="15566"/>
    <tableColumn id="865" xr3:uid="{AEB10AA1-01EC-4743-B3B9-6A131A0600DF}" name="Column865" dataDxfId="15565"/>
    <tableColumn id="866" xr3:uid="{CF99D8E9-95A5-429B-972B-8B38A164DF6B}" name="Column866" dataDxfId="15564"/>
    <tableColumn id="867" xr3:uid="{A801E676-41B8-4761-9153-97209CF4C0F4}" name="Column867" dataDxfId="15563"/>
    <tableColumn id="868" xr3:uid="{CF161A86-376F-4FA0-BE48-CF495FF92676}" name="Column868" dataDxfId="15562"/>
    <tableColumn id="869" xr3:uid="{6BE7A4A5-634D-4092-835C-C9B6E19AFD00}" name="Column869" dataDxfId="15561"/>
    <tableColumn id="870" xr3:uid="{FACA6A4E-050E-4146-8056-ED38B39766D4}" name="Column870" dataDxfId="15560"/>
    <tableColumn id="871" xr3:uid="{0E699FE3-EA6E-4855-BEE4-5AE52D7EF9BA}" name="Column871" dataDxfId="15559"/>
    <tableColumn id="872" xr3:uid="{A8E815FC-7B0A-4B84-8CBA-E886C60881E3}" name="Column872" dataDxfId="15558"/>
    <tableColumn id="873" xr3:uid="{E4345885-A8B7-459F-98E0-4B8F4E63CAF6}" name="Column873" dataDxfId="15557"/>
    <tableColumn id="874" xr3:uid="{9EBCF915-4FB7-43FB-823C-7A7EAA10CA5D}" name="Column874" dataDxfId="15556"/>
    <tableColumn id="875" xr3:uid="{5966DF5F-1378-4C70-BB60-0054C1941E08}" name="Column875" dataDxfId="15555"/>
    <tableColumn id="876" xr3:uid="{08FC4795-C787-4ED8-9659-494BA6074745}" name="Column876" dataDxfId="15554"/>
    <tableColumn id="877" xr3:uid="{AD4AFEE0-9033-4F22-99AE-37F416D29500}" name="Column877" dataDxfId="15553"/>
    <tableColumn id="878" xr3:uid="{F9B65EAC-B03C-4E92-8C74-29D490488948}" name="Column878" dataDxfId="15552"/>
    <tableColumn id="879" xr3:uid="{DC44A329-BB69-4022-951B-9FAFF34217C0}" name="Column879" dataDxfId="15551"/>
    <tableColumn id="880" xr3:uid="{0CB04BBC-75F3-4561-88C3-8461FB3F3111}" name="Column880" dataDxfId="15550"/>
    <tableColumn id="881" xr3:uid="{89E443ED-6E13-4D0C-B5A4-9C4D2ABE3AD2}" name="Column881" dataDxfId="15549"/>
    <tableColumn id="882" xr3:uid="{6B74AFEC-C4D7-481A-9D24-673E206ADB6F}" name="Column882" dataDxfId="15548"/>
    <tableColumn id="883" xr3:uid="{5D8BCE76-B012-4CC6-AA85-93FFED4F3A02}" name="Column883" dataDxfId="15547"/>
    <tableColumn id="884" xr3:uid="{CAAB056D-2194-4008-9CA0-AFAC36CB88E6}" name="Column884" dataDxfId="15546"/>
    <tableColumn id="885" xr3:uid="{AFF8D60F-7B05-4C0B-AE3C-608971AC8C8D}" name="Column885" dataDxfId="15545"/>
    <tableColumn id="886" xr3:uid="{2AB85ECB-41A9-4898-BD12-C19B6DFE309F}" name="Column886" dataDxfId="15544"/>
    <tableColumn id="887" xr3:uid="{DBBB0F1B-B135-4952-A6D7-54EAB1B9F0A9}" name="Column887" dataDxfId="15543"/>
    <tableColumn id="888" xr3:uid="{762124F7-1E58-472D-9546-6AE9C1A9676F}" name="Column888" dataDxfId="15542"/>
    <tableColumn id="889" xr3:uid="{FD0B3D09-26EE-4B37-81E1-E68FC07D2CEC}" name="Column889" dataDxfId="15541"/>
    <tableColumn id="890" xr3:uid="{57CDAEDF-2F7F-4327-BCC0-0ED91E5E0693}" name="Column890" dataDxfId="15540"/>
    <tableColumn id="891" xr3:uid="{2FE77E44-6EEB-491F-B1D0-A8C22E28DBE5}" name="Column891" dataDxfId="15539"/>
    <tableColumn id="892" xr3:uid="{4061F07B-9E0D-4CBB-B752-963CF3DB9FDC}" name="Column892" dataDxfId="15538"/>
    <tableColumn id="893" xr3:uid="{719C12C1-AEFF-4402-8FD1-020FC13346A0}" name="Column893" dataDxfId="15537"/>
    <tableColumn id="894" xr3:uid="{6948D6E8-9F42-42F9-89B3-D81049A1E43E}" name="Column894" dataDxfId="15536"/>
    <tableColumn id="895" xr3:uid="{FB4960DF-15B7-45D0-A238-171EAF51D432}" name="Column895" dataDxfId="15535"/>
    <tableColumn id="896" xr3:uid="{8405C176-EFA4-4D9B-915F-D51EF8A74C51}" name="Column896" dataDxfId="15534"/>
    <tableColumn id="897" xr3:uid="{9698F576-FA47-4A05-802C-61EFB47CB5F7}" name="Column897" dataDxfId="15533"/>
    <tableColumn id="898" xr3:uid="{56593FBB-E4B4-4FF5-87BE-34FE2740178E}" name="Column898" dataDxfId="15532"/>
    <tableColumn id="899" xr3:uid="{593EE137-E16E-4204-8F49-8A0656EB648F}" name="Column899" dataDxfId="15531"/>
    <tableColumn id="900" xr3:uid="{CE560341-2273-47BC-B82A-DFA818B92875}" name="Column900" dataDxfId="15530"/>
    <tableColumn id="901" xr3:uid="{CD0649D9-D06C-4DDE-BB24-FE2859483938}" name="Column901" dataDxfId="15529"/>
    <tableColumn id="902" xr3:uid="{E721D6C9-5866-4A88-9493-5DA8110EE3D4}" name="Column902" dataDxfId="15528"/>
    <tableColumn id="903" xr3:uid="{047A99B4-F2FF-47FB-AA16-B215D87F1FAA}" name="Column903" dataDxfId="15527"/>
    <tableColumn id="904" xr3:uid="{00CB2704-1EB5-4E1A-8546-5C3B471D261E}" name="Column904" dataDxfId="15526"/>
    <tableColumn id="905" xr3:uid="{2609A621-64BE-4475-A442-4452898721CA}" name="Column905" dataDxfId="15525"/>
    <tableColumn id="906" xr3:uid="{F3432F66-6BCA-46B2-BB7A-CCAC6C0BDDCD}" name="Column906" dataDxfId="15524"/>
    <tableColumn id="907" xr3:uid="{4DB3FE61-8B4B-4EE0-B68D-B5F9F2FE4A27}" name="Column907" dataDxfId="15523"/>
    <tableColumn id="908" xr3:uid="{796CDFBC-B0A6-470E-981C-70EAA88DA9CF}" name="Column908" dataDxfId="15522"/>
    <tableColumn id="909" xr3:uid="{E6E578C8-B9D1-453D-9311-5EA7FCF34CE2}" name="Column909" dataDxfId="15521"/>
    <tableColumn id="910" xr3:uid="{FE507421-AEDE-46A4-ADCC-B2F333C2358F}" name="Column910" dataDxfId="15520"/>
    <tableColumn id="911" xr3:uid="{FEEA6581-870B-46BB-A2DF-80971F7429F2}" name="Column911" dataDxfId="15519"/>
    <tableColumn id="912" xr3:uid="{7501ACF0-204C-4E19-ADD9-55EF7E749443}" name="Column912" dataDxfId="15518"/>
    <tableColumn id="913" xr3:uid="{CBD62A1F-7899-4EA0-87CD-981A81F3A887}" name="Column913" dataDxfId="15517"/>
    <tableColumn id="914" xr3:uid="{0DCB9F0D-3FCD-42EA-956C-46AAEFFC5051}" name="Column914" dataDxfId="15516"/>
    <tableColumn id="915" xr3:uid="{FDB90B0F-6B6C-4222-9D0B-90E0AFDEBA5F}" name="Column915" dataDxfId="15515"/>
    <tableColumn id="916" xr3:uid="{8FCD4B06-F51A-4A13-BD71-BF3EB3487FBB}" name="Column916" dataDxfId="15514"/>
    <tableColumn id="917" xr3:uid="{70CCEAE8-02ED-435D-BA4E-1179A24BA553}" name="Column917" dataDxfId="15513"/>
    <tableColumn id="918" xr3:uid="{A589BFB4-1556-44D3-B6CF-6CEB5E4E2435}" name="Column918" dataDxfId="15512"/>
    <tableColumn id="919" xr3:uid="{2D0E3ECF-EE57-4690-AE0B-D18D6F1A6B4A}" name="Column919" dataDxfId="15511"/>
    <tableColumn id="920" xr3:uid="{44A30591-70A1-4F98-A882-593602E9F81C}" name="Column920" dataDxfId="15510"/>
    <tableColumn id="921" xr3:uid="{67DB3CF6-D995-437A-B54E-3587EC87639B}" name="Column921" dataDxfId="15509"/>
    <tableColumn id="922" xr3:uid="{CEB89BF4-8545-4162-AA54-E43B4F055894}" name="Column922" dataDxfId="15508"/>
    <tableColumn id="923" xr3:uid="{6759BE49-296E-4DED-8EB0-0BB943A32E2A}" name="Column923" dataDxfId="15507"/>
    <tableColumn id="924" xr3:uid="{6B00605C-0291-4026-A111-44DFE35D975B}" name="Column924" dataDxfId="15506"/>
    <tableColumn id="925" xr3:uid="{869A0F3E-3E1F-41D6-94D2-CD022B66CCCC}" name="Column925" dataDxfId="15505"/>
    <tableColumn id="926" xr3:uid="{E0A6E140-E5CA-4051-B300-7B7AE4851541}" name="Column926" dataDxfId="15504"/>
    <tableColumn id="927" xr3:uid="{DAA3BC2B-3C69-44F5-940D-546B21B3DB10}" name="Column927" dataDxfId="15503"/>
    <tableColumn id="928" xr3:uid="{35A294C0-473E-476F-B14A-873B2871BE54}" name="Column928" dataDxfId="15502"/>
    <tableColumn id="929" xr3:uid="{F66341B9-AC5E-49CB-BFA9-709A611490E4}" name="Column929" dataDxfId="15501"/>
    <tableColumn id="930" xr3:uid="{03818717-71A5-4A36-B8A5-992097983475}" name="Column930" dataDxfId="15500"/>
    <tableColumn id="931" xr3:uid="{AD5F5DFA-7123-41BF-A7E0-EF467372B16E}" name="Column931" dataDxfId="15499"/>
    <tableColumn id="932" xr3:uid="{2E29DC69-003D-4509-B395-D4C93F659C01}" name="Column932" dataDxfId="15498"/>
    <tableColumn id="933" xr3:uid="{57AB3CB1-F21A-43B5-9FD8-EEF42A1EA87A}" name="Column933" dataDxfId="15497"/>
    <tableColumn id="934" xr3:uid="{8AD616CD-A9C0-4350-8D3B-B1B12CFCC339}" name="Column934" dataDxfId="15496"/>
    <tableColumn id="935" xr3:uid="{4360B111-29EA-41CC-AEEF-47DBF6AA9105}" name="Column935" dataDxfId="15495"/>
    <tableColumn id="936" xr3:uid="{418440EC-93F2-4CCC-A00D-DE96036346F3}" name="Column936" dataDxfId="15494"/>
    <tableColumn id="937" xr3:uid="{021A95C8-760E-4507-9709-67FDDF89B7AB}" name="Column937" dataDxfId="15493"/>
    <tableColumn id="938" xr3:uid="{C8282E6F-72C6-4322-83F3-3A8CD8E60480}" name="Column938" dataDxfId="15492"/>
    <tableColumn id="939" xr3:uid="{E2DC2D7F-A4F6-49E1-BD19-615F276BEEBF}" name="Column939" dataDxfId="15491"/>
    <tableColumn id="940" xr3:uid="{3D0CCEEC-4C81-4BF4-BA63-9233740D72E7}" name="Column940" dataDxfId="15490"/>
    <tableColumn id="941" xr3:uid="{61CF3EB0-E5C3-4880-867B-CCDC0754C6CD}" name="Column941" dataDxfId="15489"/>
    <tableColumn id="942" xr3:uid="{85F0039B-D4B6-4FFC-91AE-4099AA616A4D}" name="Column942" dataDxfId="15488"/>
    <tableColumn id="943" xr3:uid="{2315CC36-4683-4319-B07C-C566D71ACB20}" name="Column943" dataDxfId="15487"/>
    <tableColumn id="944" xr3:uid="{67F7A872-E5FE-4B5F-A3FB-1702757DFD2B}" name="Column944" dataDxfId="15486"/>
    <tableColumn id="945" xr3:uid="{17936463-62C8-4BF3-9D1D-9C3FD6A11565}" name="Column945" dataDxfId="15485"/>
    <tableColumn id="946" xr3:uid="{632A4885-CB59-46C9-B409-8D9C423E2AE4}" name="Column946" dataDxfId="15484"/>
    <tableColumn id="947" xr3:uid="{AE0ED74D-BA81-4FCA-ADA0-7A70137FA930}" name="Column947" dataDxfId="15483"/>
    <tableColumn id="948" xr3:uid="{BB594968-28F9-4971-AD60-18A0570738AF}" name="Column948" dataDxfId="15482"/>
    <tableColumn id="949" xr3:uid="{29C2F9CE-B87D-4F0B-9954-84EA23EA6C0C}" name="Column949" dataDxfId="15481"/>
    <tableColumn id="950" xr3:uid="{4076701A-306B-4EB6-A4DC-33739735927A}" name="Column950" dataDxfId="15480"/>
    <tableColumn id="951" xr3:uid="{EBD9D292-775B-4487-BD50-B0416D2B06E3}" name="Column951" dataDxfId="15479"/>
    <tableColumn id="952" xr3:uid="{E301B3D1-2BBB-42B3-8960-4FBAF0C6576C}" name="Column952" dataDxfId="15478"/>
    <tableColumn id="953" xr3:uid="{D581F221-8279-4382-AB4E-B7AC280C6858}" name="Column953" dataDxfId="15477"/>
    <tableColumn id="954" xr3:uid="{6923E9AF-26C0-4E53-BDDA-E868DE8B55B3}" name="Column954" dataDxfId="15476"/>
    <tableColumn id="955" xr3:uid="{4A5FF79A-CA64-436D-9827-A39BAB411041}" name="Column955" dataDxfId="15475"/>
    <tableColumn id="956" xr3:uid="{E6A75BA8-DD93-4968-BE3C-0C9E00857C5C}" name="Column956" dataDxfId="15474"/>
    <tableColumn id="957" xr3:uid="{0E828A7B-AC8E-45C9-B13C-EB38F312258A}" name="Column957" dataDxfId="15473"/>
    <tableColumn id="958" xr3:uid="{F4015CE0-F52B-444D-91FF-731D095155EC}" name="Column958" dataDxfId="15472"/>
    <tableColumn id="959" xr3:uid="{64ED31F7-8B73-4166-86DD-9AD34B699F61}" name="Column959" dataDxfId="15471"/>
    <tableColumn id="960" xr3:uid="{44C82448-8D55-4745-B4A3-15D2CEF96C1D}" name="Column960" dataDxfId="15470"/>
    <tableColumn id="961" xr3:uid="{A0827248-AF79-429C-9A58-4D22777DF4F0}" name="Column961" dataDxfId="15469"/>
    <tableColumn id="962" xr3:uid="{D3751615-FFE2-4C98-B2CA-B5B9656EE50D}" name="Column962" dataDxfId="15468"/>
    <tableColumn id="963" xr3:uid="{DA94E700-CE78-4211-BE4B-223B515DE064}" name="Column963" dataDxfId="15467"/>
    <tableColumn id="964" xr3:uid="{EB2326F9-B5C3-4D2E-8585-BBBF05BC4867}" name="Column964" dataDxfId="15466"/>
    <tableColumn id="965" xr3:uid="{7599A8B5-3189-4818-AB0D-4AE44EC311FC}" name="Column965" dataDxfId="15465"/>
    <tableColumn id="966" xr3:uid="{535ED44B-9BD0-497A-931D-FBF3BFAC327A}" name="Column966" dataDxfId="15464"/>
    <tableColumn id="967" xr3:uid="{D83F4804-B284-4C37-A0BA-D504F997F784}" name="Column967" dataDxfId="15463"/>
    <tableColumn id="968" xr3:uid="{A4E8C92C-FFD2-4C10-BC5A-4E6EAD488243}" name="Column968" dataDxfId="15462"/>
    <tableColumn id="969" xr3:uid="{D67274F9-0270-425F-BDDA-E59816797C85}" name="Column969" dataDxfId="15461"/>
    <tableColumn id="970" xr3:uid="{582EE447-EF46-4DE1-B4DB-23FB2CC506F6}" name="Column970" dataDxfId="15460"/>
    <tableColumn id="971" xr3:uid="{755AD4C2-27BD-4F25-8BB3-0346979A7DF1}" name="Column971" dataDxfId="15459"/>
    <tableColumn id="972" xr3:uid="{673908B7-6411-493E-B846-C6D2B211902D}" name="Column972" dataDxfId="15458"/>
    <tableColumn id="973" xr3:uid="{2360B688-D274-41EC-B2CE-74D211926BCC}" name="Column973" dataDxfId="15457"/>
    <tableColumn id="974" xr3:uid="{6CFB67E9-3671-404E-B001-9E00812CC6DC}" name="Column974" dataDxfId="15456"/>
    <tableColumn id="975" xr3:uid="{E9676402-3306-4EB8-8ACF-1B467CB62CF7}" name="Column975" dataDxfId="15455"/>
    <tableColumn id="976" xr3:uid="{41D2B30B-521C-47AB-8351-8C7023FE33E5}" name="Column976" dataDxfId="15454"/>
    <tableColumn id="977" xr3:uid="{EB4D0157-F2AF-4A6D-9011-8DC572F949D8}" name="Column977" dataDxfId="15453"/>
    <tableColumn id="978" xr3:uid="{C8973E73-7A59-49B7-9C4B-C1652F291F56}" name="Column978" dataDxfId="15452"/>
    <tableColumn id="979" xr3:uid="{3C3ED9A9-3998-4CC0-9143-D64A090BD76C}" name="Column979" dataDxfId="15451"/>
    <tableColumn id="980" xr3:uid="{14A5B192-BA49-40FD-B031-CEBCED68B73E}" name="Column980" dataDxfId="15450"/>
    <tableColumn id="981" xr3:uid="{3C5F81D9-76A7-4950-AA31-FDCD7D96E0E5}" name="Column981" dataDxfId="15449"/>
    <tableColumn id="982" xr3:uid="{4F9B85C3-AFC8-400C-8FB0-3B64ED2236F2}" name="Column982" dataDxfId="15448"/>
    <tableColumn id="983" xr3:uid="{604AB9FE-3037-49FF-9AC6-02B357A3A0DE}" name="Column983" dataDxfId="15447"/>
    <tableColumn id="984" xr3:uid="{2C843282-AE8B-4546-ADE2-C16797B876A2}" name="Column984" dataDxfId="15446"/>
    <tableColumn id="985" xr3:uid="{DA3F2D13-FEC2-405E-931F-0EE4323ACBC2}" name="Column985" dataDxfId="15445"/>
    <tableColumn id="986" xr3:uid="{FC39B521-6D5B-4056-B963-3531F2CC1EAC}" name="Column986" dataDxfId="15444"/>
    <tableColumn id="987" xr3:uid="{A1ACC80E-95E3-4919-BDCE-7507F8261260}" name="Column987" dataDxfId="15443"/>
    <tableColumn id="988" xr3:uid="{DEAE30B2-48D3-4EC7-B535-5F9E791973E4}" name="Column988" dataDxfId="15442"/>
    <tableColumn id="989" xr3:uid="{35305A18-A914-4817-8DF2-34B929FC0C0D}" name="Column989" dataDxfId="15441"/>
    <tableColumn id="990" xr3:uid="{35FABA34-A3BA-4C79-B9E6-1D2462324512}" name="Column990" dataDxfId="15440"/>
    <tableColumn id="991" xr3:uid="{42698622-38BC-4E84-B2B2-1CC9A6F859F4}" name="Column991" dataDxfId="15439"/>
    <tableColumn id="992" xr3:uid="{6ACC64F9-9B5D-48F8-8957-F879D20198D4}" name="Column992" dataDxfId="15438"/>
    <tableColumn id="993" xr3:uid="{6F191342-ACDC-465D-AD9F-5C6329C9D2B6}" name="Column993" dataDxfId="15437"/>
    <tableColumn id="994" xr3:uid="{D59CA075-D236-42D8-B756-1A9602D7D131}" name="Column994" dataDxfId="15436"/>
    <tableColumn id="995" xr3:uid="{468BAC8B-9CB4-41AB-8DDE-4C9A4B717A30}" name="Column995" dataDxfId="15435"/>
    <tableColumn id="996" xr3:uid="{B7ED198C-5FD7-4409-9EB3-96E6EDC601CE}" name="Column996" dataDxfId="15434"/>
    <tableColumn id="997" xr3:uid="{6EC5B83C-1424-4F29-AEF8-74BBF7C84FD8}" name="Column997" dataDxfId="15433"/>
    <tableColumn id="998" xr3:uid="{12D355F7-63B5-439F-B78A-9BCDC7A8E1C0}" name="Column998" dataDxfId="15432"/>
    <tableColumn id="999" xr3:uid="{1AFBC9F2-1D83-43F3-BA89-10B443CF7E70}" name="Column999" dataDxfId="15431"/>
    <tableColumn id="1000" xr3:uid="{64E05E7E-36B3-4999-9E41-29F8DA9DD796}" name="Column1000" dataDxfId="15430"/>
    <tableColumn id="1001" xr3:uid="{0D019797-D8A7-4015-B947-E42CE3F9057E}" name="Column1001" dataDxfId="15429"/>
    <tableColumn id="1002" xr3:uid="{0D895C1C-E865-444E-B38D-2C9B49686B63}" name="Column1002" dataDxfId="15428"/>
    <tableColumn id="1003" xr3:uid="{03EA8E06-8ADC-4730-BCE5-ADCC83E6F8AA}" name="Column1003" dataDxfId="15427"/>
    <tableColumn id="1004" xr3:uid="{A4A6C2DE-993E-40B0-A63A-163AF6B7A021}" name="Column1004" dataDxfId="15426"/>
    <tableColumn id="1005" xr3:uid="{9299675F-7195-4661-AC07-98B972E3E8FA}" name="Column1005" dataDxfId="15425"/>
    <tableColumn id="1006" xr3:uid="{63C6DF0D-80A8-4E5B-BB0E-F9A91EC3C522}" name="Column1006" dataDxfId="15424"/>
    <tableColumn id="1007" xr3:uid="{67AF3F81-7BBF-4BB8-9441-C474C2F9B73A}" name="Column1007" dataDxfId="15423"/>
    <tableColumn id="1008" xr3:uid="{265A6E87-29FA-4655-8E89-254B40CCAAF7}" name="Column1008" dataDxfId="15422"/>
    <tableColumn id="1009" xr3:uid="{3AB7B255-EB70-4434-8B14-F28142193971}" name="Column1009" dataDxfId="15421"/>
    <tableColumn id="1010" xr3:uid="{579180B2-CF33-42F0-9BE5-BB9A15E0EC5C}" name="Column1010" dataDxfId="15420"/>
    <tableColumn id="1011" xr3:uid="{47934B01-A0A6-41E9-A34C-A6C43FE1E4A7}" name="Column1011" dataDxfId="15419"/>
    <tableColumn id="1012" xr3:uid="{759019D3-48BF-4866-880E-A1CD72D14EDB}" name="Column1012" dataDxfId="15418"/>
    <tableColumn id="1013" xr3:uid="{6F893940-04E5-456D-8355-050B685D7807}" name="Column1013" dataDxfId="15417"/>
    <tableColumn id="1014" xr3:uid="{5AC943C1-3550-41AE-86FD-590B7E8E68D8}" name="Column1014" dataDxfId="15416"/>
    <tableColumn id="1015" xr3:uid="{FEFFF260-E727-4683-8B3A-E3B38E373202}" name="Column1015" dataDxfId="15415"/>
    <tableColumn id="1016" xr3:uid="{91F42AE5-2270-4DFB-8CCF-A621E1BBE9F0}" name="Column1016" dataDxfId="15414"/>
    <tableColumn id="1017" xr3:uid="{0823673D-5685-4F76-A879-C74B0E14F94E}" name="Column1017" dataDxfId="15413"/>
    <tableColumn id="1018" xr3:uid="{CF98C694-2F90-4C49-84BF-E633092AD48A}" name="Column1018" dataDxfId="15412"/>
    <tableColumn id="1019" xr3:uid="{3B5228A8-DD9A-46D1-9DA7-7F7E83D4B5EC}" name="Column1019" dataDxfId="15411"/>
    <tableColumn id="1020" xr3:uid="{CB1BE213-0E22-431F-B6B7-18A77F625327}" name="Column1020" dataDxfId="15410"/>
    <tableColumn id="1021" xr3:uid="{DEF93AEB-3773-4C21-A136-452CA6770F13}" name="Column1021" dataDxfId="15409"/>
    <tableColumn id="1022" xr3:uid="{F6651BD2-08D2-4395-9833-7EB5811FEF7C}" name="Column1022" dataDxfId="15408"/>
    <tableColumn id="1023" xr3:uid="{93B0320D-05F2-4CC3-AF98-A41ED21DEE08}" name="Column1023" dataDxfId="15407"/>
    <tableColumn id="1024" xr3:uid="{83FE9812-A002-4441-9AA8-819FA55939E2}" name="Column1024" dataDxfId="15406"/>
    <tableColumn id="1025" xr3:uid="{FCAB9E90-A183-4053-A8B8-975C88DE9E64}" name="Column1025" dataDxfId="15405"/>
    <tableColumn id="1026" xr3:uid="{2B0D6F6E-3B89-4BCF-A8B7-1AAC880134E6}" name="Column1026" dataDxfId="15404"/>
    <tableColumn id="1027" xr3:uid="{F833D9DD-5A4C-49FE-9691-668F8A7CBD2A}" name="Column1027" dataDxfId="15403"/>
    <tableColumn id="1028" xr3:uid="{A444DD46-A304-4FB1-95A6-3077951C4D37}" name="Column1028" dataDxfId="15402"/>
    <tableColumn id="1029" xr3:uid="{1E77FCD3-A476-497F-BDE2-DF4578282A7F}" name="Column1029" dataDxfId="15401"/>
    <tableColumn id="1030" xr3:uid="{4175535D-27C3-4745-91CC-FC51AD850228}" name="Column1030" dataDxfId="15400"/>
    <tableColumn id="1031" xr3:uid="{333B196E-EF57-4568-AE92-AB93F28DA31D}" name="Column1031" dataDxfId="15399"/>
    <tableColumn id="1032" xr3:uid="{F906E5B2-EBD1-4BBD-B446-73F20A775688}" name="Column1032" dataDxfId="15398"/>
    <tableColumn id="1033" xr3:uid="{B7CEDC6E-4700-4911-97E6-8723C11D76C8}" name="Column1033" dataDxfId="15397"/>
    <tableColumn id="1034" xr3:uid="{C2D2A9D8-88D1-4CDF-8E10-D7ED8D6EAF6B}" name="Column1034" dataDxfId="15396"/>
    <tableColumn id="1035" xr3:uid="{936AA234-3685-4F29-88C8-A4789C0FDDD4}" name="Column1035" dataDxfId="15395"/>
    <tableColumn id="1036" xr3:uid="{053E99B8-E975-4D24-AB27-07F0BB613B4C}" name="Column1036" dataDxfId="15394"/>
    <tableColumn id="1037" xr3:uid="{3CE668FE-76CC-4F54-A978-5DA6715763EB}" name="Column1037" dataDxfId="15393"/>
    <tableColumn id="1038" xr3:uid="{525A956B-D690-4831-92E2-89E7FA1D0322}" name="Column1038" dataDxfId="15392"/>
    <tableColumn id="1039" xr3:uid="{9B964BFC-2D4B-4733-9A4C-A87C9B322592}" name="Column1039" dataDxfId="15391"/>
    <tableColumn id="1040" xr3:uid="{C857881E-5C1B-4E37-BC63-4E1D5F0ECB3E}" name="Column1040" dataDxfId="15390"/>
    <tableColumn id="1041" xr3:uid="{BB5D6327-B933-4E80-AEEB-39A44967EAFF}" name="Column1041" dataDxfId="15389"/>
    <tableColumn id="1042" xr3:uid="{3D241EC6-7715-4923-9375-6BD08777C13F}" name="Column1042" dataDxfId="15388"/>
    <tableColumn id="1043" xr3:uid="{D5912378-D5CD-49E6-B813-953D2D54B776}" name="Column1043" dataDxfId="15387"/>
    <tableColumn id="1044" xr3:uid="{AAC62909-62B3-4F44-8E34-373E1111EA94}" name="Column1044" dataDxfId="15386"/>
    <tableColumn id="1045" xr3:uid="{7411E13C-49A3-49EE-AD94-067219B26DCD}" name="Column1045" dataDxfId="15385"/>
    <tableColumn id="1046" xr3:uid="{89C16418-6FDA-4E83-A299-8C7B04CDAE0F}" name="Column1046" dataDxfId="15384"/>
    <tableColumn id="1047" xr3:uid="{1AB54C20-3CD3-4279-8B9D-4B03132C3167}" name="Column1047" dataDxfId="15383"/>
    <tableColumn id="1048" xr3:uid="{99A011A3-E2C6-4054-A1FC-57DD0A8F7554}" name="Column1048" dataDxfId="15382"/>
    <tableColumn id="1049" xr3:uid="{65656A0A-F642-45C7-93B4-E49352A93340}" name="Column1049" dataDxfId="15381"/>
    <tableColumn id="1050" xr3:uid="{A9DFE229-9F63-4AC1-B524-FD67164955C2}" name="Column1050" dataDxfId="15380"/>
    <tableColumn id="1051" xr3:uid="{E824369F-5C89-4802-9847-BC3EB9CDD2C9}" name="Column1051" dataDxfId="15379"/>
    <tableColumn id="1052" xr3:uid="{9807D31D-9171-4E43-A25A-37BBBD821607}" name="Column1052" dataDxfId="15378"/>
    <tableColumn id="1053" xr3:uid="{738364EB-5E20-49A4-BF94-4F5E4B15E0DF}" name="Column1053" dataDxfId="15377"/>
    <tableColumn id="1054" xr3:uid="{863FEF02-10A7-41B3-A5A9-B52E54149DAF}" name="Column1054" dataDxfId="15376"/>
    <tableColumn id="1055" xr3:uid="{47777220-7673-4A24-B336-59A64763A4F0}" name="Column1055" dataDxfId="15375"/>
    <tableColumn id="1056" xr3:uid="{27A7EDF3-FEFD-43D0-AE19-B3BF29358A6B}" name="Column1056" dataDxfId="15374"/>
    <tableColumn id="1057" xr3:uid="{AEF5EB47-086A-4661-944C-CD72753959A5}" name="Column1057" dataDxfId="15373"/>
    <tableColumn id="1058" xr3:uid="{749ADB8D-35CF-4796-8EBC-45BA48660507}" name="Column1058" dataDxfId="15372"/>
    <tableColumn id="1059" xr3:uid="{58F037D8-1D60-4EEC-8EB8-313A70BAC99B}" name="Column1059" dataDxfId="15371"/>
    <tableColumn id="1060" xr3:uid="{23891D6D-388C-49A8-8593-8170C9337009}" name="Column1060" dataDxfId="15370"/>
    <tableColumn id="1061" xr3:uid="{E99C0F02-0AD9-4A34-9024-144C661C7BA0}" name="Column1061" dataDxfId="15369"/>
    <tableColumn id="1062" xr3:uid="{FEF36211-D0F1-4179-AAD0-D67F5EC531CA}" name="Column1062" dataDxfId="15368"/>
    <tableColumn id="1063" xr3:uid="{4E749AC2-E826-4001-8C60-0D824CFF1175}" name="Column1063" dataDxfId="15367"/>
    <tableColumn id="1064" xr3:uid="{A88107C3-680F-42E6-8098-A6523615DF6F}" name="Column1064" dataDxfId="15366"/>
    <tableColumn id="1065" xr3:uid="{1E61D1FE-6117-44E8-AA6E-9D99B9E456A7}" name="Column1065" dataDxfId="15365"/>
    <tableColumn id="1066" xr3:uid="{E4E2E682-9CDE-4B84-B205-8AA7A0023A84}" name="Column1066" dataDxfId="15364"/>
    <tableColumn id="1067" xr3:uid="{2F21DD16-B10D-4302-8706-A9F07DC0B3BB}" name="Column1067" dataDxfId="15363"/>
    <tableColumn id="1068" xr3:uid="{D749D011-30DA-4290-9A9D-82CE357A4AD1}" name="Column1068" dataDxfId="15362"/>
    <tableColumn id="1069" xr3:uid="{1F2F6BDA-9825-48F8-AF5A-10EB92381228}" name="Column1069" dataDxfId="15361"/>
    <tableColumn id="1070" xr3:uid="{AA1F0606-CF31-4D3B-A151-6484542A1983}" name="Column1070" dataDxfId="15360"/>
    <tableColumn id="1071" xr3:uid="{12B6D1A7-D1C7-4763-994F-806F61ECD481}" name="Column1071" dataDxfId="15359"/>
    <tableColumn id="1072" xr3:uid="{D5189685-3AA9-4814-9C23-438276C65210}" name="Column1072" dataDxfId="15358"/>
    <tableColumn id="1073" xr3:uid="{2321943F-2389-4AC2-8065-D190FB97A6C6}" name="Column1073" dataDxfId="15357"/>
    <tableColumn id="1074" xr3:uid="{D4D4F4CB-DCA4-41E4-9558-76CA48A34427}" name="Column1074" dataDxfId="15356"/>
    <tableColumn id="1075" xr3:uid="{FF39B942-3897-49A7-8623-0FA2147815F1}" name="Column1075" dataDxfId="15355"/>
    <tableColumn id="1076" xr3:uid="{798FA021-5055-4FC5-81C0-6FB2BEDC9848}" name="Column1076" dataDxfId="15354"/>
    <tableColumn id="1077" xr3:uid="{C05D1222-70D0-404C-A881-9A3F9290C0FC}" name="Column1077" dataDxfId="15353"/>
    <tableColumn id="1078" xr3:uid="{C634AF37-9FB3-41CF-9881-AA5F0B830786}" name="Column1078" dataDxfId="15352"/>
    <tableColumn id="1079" xr3:uid="{C0FB3ED8-3ED7-4523-9700-8C0D8296F004}" name="Column1079" dataDxfId="15351"/>
    <tableColumn id="1080" xr3:uid="{1F2EB0E4-63ED-42DD-9061-5797B146A9F2}" name="Column1080" dataDxfId="15350"/>
    <tableColumn id="1081" xr3:uid="{E1815824-511C-4B87-9D38-E22E13D6CD61}" name="Column1081" dataDxfId="15349"/>
    <tableColumn id="1082" xr3:uid="{B0B79C4C-601D-43D4-AECF-F3C84794B19A}" name="Column1082" dataDxfId="15348"/>
    <tableColumn id="1083" xr3:uid="{D5817784-FA89-4276-A1FF-66955AE46FB6}" name="Column1083" dataDxfId="15347"/>
    <tableColumn id="1084" xr3:uid="{E673AA6F-6216-4DBD-B7E7-44B2F2CDDC76}" name="Column1084" dataDxfId="15346"/>
    <tableColumn id="1085" xr3:uid="{9A26E1A0-87C1-41D5-9E4A-2033025DD01B}" name="Column1085" dataDxfId="15345"/>
    <tableColumn id="1086" xr3:uid="{B55E1D0B-56D6-4D54-A56F-E2CB709B06CF}" name="Column1086" dataDxfId="15344"/>
    <tableColumn id="1087" xr3:uid="{5B99E2AE-6D03-4958-A05C-68CFD2BB62BE}" name="Column1087" dataDxfId="15343"/>
    <tableColumn id="1088" xr3:uid="{7A799065-8D36-4222-BF74-4F0519A7D38F}" name="Column1088" dataDxfId="15342"/>
    <tableColumn id="1089" xr3:uid="{60827790-1BB8-47C0-ABAB-E4B086818695}" name="Column1089" dataDxfId="15341"/>
    <tableColumn id="1090" xr3:uid="{23F2A64D-EAC5-4643-834E-3A2BC90A70D4}" name="Column1090" dataDxfId="15340"/>
    <tableColumn id="1091" xr3:uid="{32A856EF-30A5-4A94-9657-6979A70C284B}" name="Column1091" dataDxfId="15339"/>
    <tableColumn id="1092" xr3:uid="{2A4660EE-89B5-41A4-A5A7-DB6F74E7074E}" name="Column1092" dataDxfId="15338"/>
    <tableColumn id="1093" xr3:uid="{99FE6992-F534-4411-A231-7136F91DCFCB}" name="Column1093" dataDxfId="15337"/>
    <tableColumn id="1094" xr3:uid="{72EF05CC-0DA0-479E-B21D-5114B2452C08}" name="Column1094" dataDxfId="15336"/>
    <tableColumn id="1095" xr3:uid="{473C394F-9120-41DF-A17B-47B6E639BFF5}" name="Column1095" dataDxfId="15335"/>
    <tableColumn id="1096" xr3:uid="{9EA4F791-6DC8-4B19-B1AC-0B3A3FBC619E}" name="Column1096" dataDxfId="15334"/>
    <tableColumn id="1097" xr3:uid="{55BF5FDF-E5DE-4DE3-A804-178D445EB32F}" name="Column1097" dataDxfId="15333"/>
    <tableColumn id="1098" xr3:uid="{E82307E3-CE37-4D99-A091-E47DE9C42F42}" name="Column1098" dataDxfId="15332"/>
    <tableColumn id="1099" xr3:uid="{45BDFD5C-47CF-4732-91FC-F9DC4B1C75A0}" name="Column1099" dataDxfId="15331"/>
    <tableColumn id="1100" xr3:uid="{590EC6F9-6C09-4683-A2AE-CC7724165076}" name="Column1100" dataDxfId="15330"/>
    <tableColumn id="1101" xr3:uid="{C3D87FD5-A090-4598-A5B7-959D830F0602}" name="Column1101" dataDxfId="15329"/>
    <tableColumn id="1102" xr3:uid="{D6FBC072-0D00-4C90-940B-9B71D6CE49F8}" name="Column1102" dataDxfId="15328"/>
    <tableColumn id="1103" xr3:uid="{44FBBDD5-BA6D-4431-93D3-65CA00573656}" name="Column1103" dataDxfId="15327"/>
    <tableColumn id="1104" xr3:uid="{44591882-6424-447A-B3BC-170DFA67A725}" name="Column1104" dataDxfId="15326"/>
    <tableColumn id="1105" xr3:uid="{DB7D0C9D-9BD2-4D8F-9F4A-BEC90E597E2E}" name="Column1105" dataDxfId="15325"/>
    <tableColumn id="1106" xr3:uid="{1944D04B-BAAC-4835-845A-F1BB713B8132}" name="Column1106" dataDxfId="15324"/>
    <tableColumn id="1107" xr3:uid="{DDF6EF0C-19C0-438A-9AF0-A63A203C5558}" name="Column1107" dataDxfId="15323"/>
    <tableColumn id="1108" xr3:uid="{1158B772-9D3A-452A-B653-68C65CE29A28}" name="Column1108" dataDxfId="15322"/>
    <tableColumn id="1109" xr3:uid="{848E3A36-EA4C-4FC1-9A8B-CD027B44807D}" name="Column1109" dataDxfId="15321"/>
    <tableColumn id="1110" xr3:uid="{BB8B1A8B-C945-4A79-97D6-D2AF1D5977D0}" name="Column1110" dataDxfId="15320"/>
    <tableColumn id="1111" xr3:uid="{95CA956D-F93B-44D2-8AA9-D3A2A773C4CF}" name="Column1111" dataDxfId="15319"/>
    <tableColumn id="1112" xr3:uid="{563FCEF1-32C8-4299-81F4-3C785A95E4B5}" name="Column1112" dataDxfId="15318"/>
    <tableColumn id="1113" xr3:uid="{3F17F6CD-8BA7-43F8-B686-A182A981699B}" name="Column1113" dataDxfId="15317"/>
    <tableColumn id="1114" xr3:uid="{4A871E7D-445A-4940-B5A0-2035130B0981}" name="Column1114" dataDxfId="15316"/>
    <tableColumn id="1115" xr3:uid="{ED8296C6-0436-45E9-B683-40A176347EB5}" name="Column1115" dataDxfId="15315"/>
    <tableColumn id="1116" xr3:uid="{48EB9C89-5A43-4F3C-BF15-AB01C1B67B76}" name="Column1116" dataDxfId="15314"/>
    <tableColumn id="1117" xr3:uid="{2A4C087F-FC89-4ECD-A8E4-F4136B9683CC}" name="Column1117" dataDxfId="15313"/>
    <tableColumn id="1118" xr3:uid="{4D45F8D4-0FFC-4F60-AEB4-68FA5D919D27}" name="Column1118" dataDxfId="15312"/>
    <tableColumn id="1119" xr3:uid="{13103989-9831-4D6D-BBA6-D95A6F2CC105}" name="Column1119" dataDxfId="15311"/>
    <tableColumn id="1120" xr3:uid="{EC612BC0-60B6-4163-BAF7-13E8CD85F848}" name="Column1120" dataDxfId="15310"/>
    <tableColumn id="1121" xr3:uid="{5D3EC2DC-4A08-4E46-8D77-DD5814CE0D52}" name="Column1121" dataDxfId="15309"/>
    <tableColumn id="1122" xr3:uid="{1ABEE65A-4406-40B5-A243-B043F836614F}" name="Column1122" dataDxfId="15308"/>
    <tableColumn id="1123" xr3:uid="{36B61664-CCD6-48DC-8BD6-4FE5F7495A1D}" name="Column1123" dataDxfId="15307"/>
    <tableColumn id="1124" xr3:uid="{DCB58DF3-C355-42DA-B38B-FB4B0208544E}" name="Column1124" dataDxfId="15306"/>
    <tableColumn id="1125" xr3:uid="{7E501C41-10EB-40FB-AA79-725B5FE5D0AC}" name="Column1125" dataDxfId="15305"/>
    <tableColumn id="1126" xr3:uid="{9A08CF8D-99F5-4146-94D0-65B84133D607}" name="Column1126" dataDxfId="15304"/>
    <tableColumn id="1127" xr3:uid="{50980034-2CDF-455C-9B06-91D91894F2A3}" name="Column1127" dataDxfId="15303"/>
    <tableColumn id="1128" xr3:uid="{4037575A-A22F-424C-9E1F-D0D007C165C5}" name="Column1128" dataDxfId="15302"/>
    <tableColumn id="1129" xr3:uid="{2561BF33-B235-4683-BE9D-48F4E186281B}" name="Column1129" dataDxfId="15301"/>
    <tableColumn id="1130" xr3:uid="{672135B0-01FE-4170-9FF8-527D2D546925}" name="Column1130" dataDxfId="15300"/>
    <tableColumn id="1131" xr3:uid="{E727A9D8-1A5E-45BE-A60C-94CE8B6A61BC}" name="Column1131" dataDxfId="15299"/>
    <tableColumn id="1132" xr3:uid="{CCB8A849-5BA3-42E1-9769-393FBAD5F93B}" name="Column1132" dataDxfId="15298"/>
    <tableColumn id="1133" xr3:uid="{C0D45C6E-0346-49BC-A48A-41CB2BD1824A}" name="Column1133" dataDxfId="15297"/>
    <tableColumn id="1134" xr3:uid="{41BCDF63-62B4-48A7-BF40-97AD1A0F1FBC}" name="Column1134" dataDxfId="15296"/>
    <tableColumn id="1135" xr3:uid="{B68E5D6F-4FF4-423D-BFA6-724ED1C985FF}" name="Column1135" dataDxfId="15295"/>
    <tableColumn id="1136" xr3:uid="{3D94DC84-1204-4F04-B285-7C3E1EEBE73A}" name="Column1136" dataDxfId="15294"/>
    <tableColumn id="1137" xr3:uid="{97E2FDAA-140A-4032-8929-F71DBC7C5722}" name="Column1137" dataDxfId="15293"/>
    <tableColumn id="1138" xr3:uid="{6E05E5E6-E3E7-4636-BBE3-23EDE4DD4C73}" name="Column1138" dataDxfId="15292"/>
    <tableColumn id="1139" xr3:uid="{6701CE5E-14D2-4DAF-A4DD-837C78E116C4}" name="Column1139" dataDxfId="15291"/>
    <tableColumn id="1140" xr3:uid="{65543BC9-E7C7-497E-8EF6-0FC1FCE5775B}" name="Column1140" dataDxfId="15290"/>
    <tableColumn id="1141" xr3:uid="{6AECACE0-A668-4D8C-BAA2-48A046BD4730}" name="Column1141" dataDxfId="15289"/>
    <tableColumn id="1142" xr3:uid="{2F4BDE8F-1DBC-4898-A584-38C928085CAD}" name="Column1142" dataDxfId="15288"/>
    <tableColumn id="1143" xr3:uid="{4A34CE72-27B8-4B1D-92C6-F58BE48E1FCC}" name="Column1143" dataDxfId="15287"/>
    <tableColumn id="1144" xr3:uid="{6D960920-1739-4861-B553-686380AECFC8}" name="Column1144" dataDxfId="15286"/>
    <tableColumn id="1145" xr3:uid="{1B9D343F-8E78-446D-ADD6-9D41728B2309}" name="Column1145" dataDxfId="15285"/>
    <tableColumn id="1146" xr3:uid="{B449009A-171A-44B6-BDC9-97033E8979F8}" name="Column1146" dataDxfId="15284"/>
    <tableColumn id="1147" xr3:uid="{958B2396-BA62-4F49-85F5-DA9D3229FF39}" name="Column1147" dataDxfId="15283"/>
    <tableColumn id="1148" xr3:uid="{80F22C65-0417-4555-B2C1-988D94F90F82}" name="Column1148" dataDxfId="15282"/>
    <tableColumn id="1149" xr3:uid="{3D209AF9-62C0-40C6-BA4D-1C3BA956783D}" name="Column1149" dataDxfId="15281"/>
    <tableColumn id="1150" xr3:uid="{75165165-62E4-4946-BCEC-36BD86D4FF42}" name="Column1150" dataDxfId="15280"/>
    <tableColumn id="1151" xr3:uid="{BD7B9FFB-5417-4C64-AD3F-799ACCD09C5D}" name="Column1151" dataDxfId="15279"/>
    <tableColumn id="1152" xr3:uid="{0D2EB74D-6207-416B-9BB0-5563A345B0B9}" name="Column1152" dataDxfId="15278"/>
    <tableColumn id="1153" xr3:uid="{095F77B4-1F08-4D33-BC3C-734782EBF059}" name="Column1153" dataDxfId="15277"/>
    <tableColumn id="1154" xr3:uid="{D3985F00-FBFF-4212-B70B-16C9FEC7849C}" name="Column1154" dataDxfId="15276"/>
    <tableColumn id="1155" xr3:uid="{33EB66F4-2DB5-4F64-9EF8-F34BB87F334E}" name="Column1155" dataDxfId="15275"/>
    <tableColumn id="1156" xr3:uid="{F8029BF0-0BFA-4277-9E04-A09493CDEBA1}" name="Column1156" dataDxfId="15274"/>
    <tableColumn id="1157" xr3:uid="{7E38B823-2229-441D-9219-4CEF8F4585A2}" name="Column1157" dataDxfId="15273"/>
    <tableColumn id="1158" xr3:uid="{8287B3CA-A7E8-4DD1-A710-7F7E772FB0DD}" name="Column1158" dataDxfId="15272"/>
    <tableColumn id="1159" xr3:uid="{928DE94C-6AB1-4986-A971-09F0831B0B00}" name="Column1159" dataDxfId="15271"/>
    <tableColumn id="1160" xr3:uid="{E6A2C1B3-24AE-4CE1-9D7B-8B93E445CBF6}" name="Column1160" dataDxfId="15270"/>
    <tableColumn id="1161" xr3:uid="{829066D5-5ABB-45D6-A158-59B1A9E756CB}" name="Column1161" dataDxfId="15269"/>
    <tableColumn id="1162" xr3:uid="{5B6ECCA0-0EF6-4CAA-B309-5DE45A36B09C}" name="Column1162" dataDxfId="15268"/>
    <tableColumn id="1163" xr3:uid="{56C6D83F-1FD3-49C4-9EA7-A632294BA789}" name="Column1163" dataDxfId="15267"/>
    <tableColumn id="1164" xr3:uid="{AC950A2F-893B-44ED-AB4A-664547A612A2}" name="Column1164" dataDxfId="15266"/>
    <tableColumn id="1165" xr3:uid="{877EFC28-7466-4C4A-9751-A62EC866677C}" name="Column1165" dataDxfId="15265"/>
    <tableColumn id="1166" xr3:uid="{420C7344-C591-4E23-A16D-562748379E8E}" name="Column1166" dataDxfId="15264"/>
    <tableColumn id="1167" xr3:uid="{75D42D2A-DDE9-4635-AE46-57675262A455}" name="Column1167" dataDxfId="15263"/>
    <tableColumn id="1168" xr3:uid="{6C6D09C2-C57F-4462-9996-9C29D2AD1713}" name="Column1168" dataDxfId="15262"/>
    <tableColumn id="1169" xr3:uid="{2C98E2AC-E43C-4127-8107-C7E40764626C}" name="Column1169" dataDxfId="15261"/>
    <tableColumn id="1170" xr3:uid="{548D4C75-0664-428E-9652-0C9004916CD3}" name="Column1170" dataDxfId="15260"/>
    <tableColumn id="1171" xr3:uid="{000F431F-27C8-4AD8-9938-B4044D7480FE}" name="Column1171" dataDxfId="15259"/>
    <tableColumn id="1172" xr3:uid="{2EE005D1-495A-4287-9422-9FA2865F65C8}" name="Column1172" dataDxfId="15258"/>
    <tableColumn id="1173" xr3:uid="{A7D7EC68-7B23-427F-BCB9-7DFB5C83E28D}" name="Column1173" dataDxfId="15257"/>
    <tableColumn id="1174" xr3:uid="{740B9C52-89B1-4D42-AE4C-4BE9B8453F62}" name="Column1174" dataDxfId="15256"/>
    <tableColumn id="1175" xr3:uid="{2140A6FD-BB90-4E34-8CDC-9FF503C9B619}" name="Column1175" dataDxfId="15255"/>
    <tableColumn id="1176" xr3:uid="{D1C3FFC5-A045-4989-8ED0-4EADDA8AAE72}" name="Column1176" dataDxfId="15254"/>
    <tableColumn id="1177" xr3:uid="{E98DD752-F8E9-491B-9BB8-12C0F81DB670}" name="Column1177" dataDxfId="15253"/>
    <tableColumn id="1178" xr3:uid="{C3F4A222-0162-4B0A-ABD7-F74372A46992}" name="Column1178" dataDxfId="15252"/>
    <tableColumn id="1179" xr3:uid="{ABDE1025-AEFD-4AD2-8D91-590F1E3AA271}" name="Column1179" dataDxfId="15251"/>
    <tableColumn id="1180" xr3:uid="{0F341787-B69A-4E78-B65D-3DE4580E7590}" name="Column1180" dataDxfId="15250"/>
    <tableColumn id="1181" xr3:uid="{71C667FE-A352-484D-A1EC-E3E44240EE7A}" name="Column1181" dataDxfId="15249"/>
    <tableColumn id="1182" xr3:uid="{DD8DFDCA-17E8-495C-AAD6-D1024A740A2E}" name="Column1182" dataDxfId="15248"/>
    <tableColumn id="1183" xr3:uid="{568C09A2-7E59-41BD-BE11-43C60FAC4065}" name="Column1183" dataDxfId="15247"/>
    <tableColumn id="1184" xr3:uid="{E80CD5F9-C024-4BB1-9427-CD11C076ED36}" name="Column1184" dataDxfId="15246"/>
    <tableColumn id="1185" xr3:uid="{06804FBB-8AA7-48F1-802C-AC8A47DE06DD}" name="Column1185" dataDxfId="15245"/>
    <tableColumn id="1186" xr3:uid="{DD851E73-AFA5-423A-B71B-88EEA83F5EA8}" name="Column1186" dataDxfId="15244"/>
    <tableColumn id="1187" xr3:uid="{8A9DA398-C571-4844-88A2-2C2E24B89B24}" name="Column1187" dataDxfId="15243"/>
    <tableColumn id="1188" xr3:uid="{03DBEACE-AD60-430E-87CA-B8AA2AB35B48}" name="Column1188" dataDxfId="15242"/>
    <tableColumn id="1189" xr3:uid="{E178EAB8-3391-45BF-838A-39872965CCFC}" name="Column1189" dataDxfId="15241"/>
    <tableColumn id="1190" xr3:uid="{397F928D-E7F5-44BE-888D-35081295FAFC}" name="Column1190" dataDxfId="15240"/>
    <tableColumn id="1191" xr3:uid="{C48223C5-F871-4F2E-8CAB-17108F359659}" name="Column1191" dataDxfId="15239"/>
    <tableColumn id="1192" xr3:uid="{A7D3E01F-CDFC-43B3-8062-C0F31329F87C}" name="Column1192" dataDxfId="15238"/>
    <tableColumn id="1193" xr3:uid="{14FBC2F9-0407-4CB9-AF47-53F04B8F7703}" name="Column1193" dataDxfId="15237"/>
    <tableColumn id="1194" xr3:uid="{72ECBC12-71C4-4331-8E4C-C8D18D05EFF5}" name="Column1194" dataDxfId="15236"/>
    <tableColumn id="1195" xr3:uid="{A57D525D-1451-4244-B1CC-D5D6FC04AE38}" name="Column1195" dataDxfId="15235"/>
    <tableColumn id="1196" xr3:uid="{70F9C6D0-4B91-4226-B7BF-F17F157C7A3E}" name="Column1196" dataDxfId="15234"/>
    <tableColumn id="1197" xr3:uid="{2BBB1040-0F96-4C5C-A6AC-C901FC19D125}" name="Column1197" dataDxfId="15233"/>
    <tableColumn id="1198" xr3:uid="{506F88C2-D4BA-4C50-B3A6-CB00BC7400D7}" name="Column1198" dataDxfId="15232"/>
    <tableColumn id="1199" xr3:uid="{7E71778A-E19C-4822-9AD4-6481B5796A34}" name="Column1199" dataDxfId="15231"/>
    <tableColumn id="1200" xr3:uid="{3C111C1D-79DC-45FF-8F8B-59F7177B40AF}" name="Column1200" dataDxfId="15230"/>
    <tableColumn id="1201" xr3:uid="{7B506C51-227D-473E-BD54-D98192E5C8E9}" name="Column1201" dataDxfId="15229"/>
    <tableColumn id="1202" xr3:uid="{B6ED473B-7114-49D8-9869-85F471A246AD}" name="Column1202" dataDxfId="15228"/>
    <tableColumn id="1203" xr3:uid="{57EC2A1E-0276-4585-A445-AD13FD09DD4F}" name="Column1203" dataDxfId="15227"/>
    <tableColumn id="1204" xr3:uid="{044B14E6-FC09-4A9A-AF00-DE402A0D3ECA}" name="Column1204" dataDxfId="15226"/>
    <tableColumn id="1205" xr3:uid="{655ACEBC-13C3-4A9A-84FF-D7453021F298}" name="Column1205" dataDxfId="15225"/>
    <tableColumn id="1206" xr3:uid="{EFDE3CF6-6A32-492F-A7E3-F70D3A159669}" name="Column1206" dataDxfId="15224"/>
    <tableColumn id="1207" xr3:uid="{35CEFE23-7208-40C0-AFCE-C459FAAA1715}" name="Column1207" dataDxfId="15223"/>
    <tableColumn id="1208" xr3:uid="{7E06A9E8-ACA3-4154-82E6-E75EDBA58DD1}" name="Column1208" dataDxfId="15222"/>
    <tableColumn id="1209" xr3:uid="{798EBCF1-BC13-41E7-BA30-CA97799A7806}" name="Column1209" dataDxfId="15221"/>
    <tableColumn id="1210" xr3:uid="{2A8062FA-0A0B-4D4A-8E1F-263E6A394140}" name="Column1210" dataDxfId="15220"/>
    <tableColumn id="1211" xr3:uid="{E7F37875-B346-45C7-9778-876006CC5199}" name="Column1211" dataDxfId="15219"/>
    <tableColumn id="1212" xr3:uid="{F57EED92-6230-4D9B-98C2-80AD16524AFE}" name="Column1212" dataDxfId="15218"/>
    <tableColumn id="1213" xr3:uid="{CEA33D4B-160B-4984-9897-6F720132CC34}" name="Column1213" dataDxfId="15217"/>
    <tableColumn id="1214" xr3:uid="{09673E0D-982F-4DC7-8234-6CB913904AA8}" name="Column1214" dataDxfId="15216"/>
    <tableColumn id="1215" xr3:uid="{071E187B-2363-4FF4-AFD3-13F675B7585D}" name="Column1215" dataDxfId="15215"/>
    <tableColumn id="1216" xr3:uid="{BEC67D61-BC35-43BA-9DFC-5420CFC2F528}" name="Column1216" dataDxfId="15214"/>
    <tableColumn id="1217" xr3:uid="{75E1DAB4-BD80-46F2-B6F2-D36E5E7993DB}" name="Column1217" dataDxfId="15213"/>
    <tableColumn id="1218" xr3:uid="{7F628411-1477-41F7-A087-F96ECA81C406}" name="Column1218" dataDxfId="15212"/>
    <tableColumn id="1219" xr3:uid="{D9C48012-16C7-4A97-BA1E-3067B1419B53}" name="Column1219" dataDxfId="15211"/>
    <tableColumn id="1220" xr3:uid="{63D365E5-BE4E-4062-A7A4-18E513136C69}" name="Column1220" dataDxfId="15210"/>
    <tableColumn id="1221" xr3:uid="{7ED30E77-51CA-48EE-9325-DA0840428419}" name="Column1221" dataDxfId="15209"/>
    <tableColumn id="1222" xr3:uid="{BE30DB94-F4FC-4244-AFF1-A0E212001A0F}" name="Column1222" dataDxfId="15208"/>
    <tableColumn id="1223" xr3:uid="{D378BE59-41D8-45D1-BD77-3E73A97D5E23}" name="Column1223" dataDxfId="15207"/>
    <tableColumn id="1224" xr3:uid="{42354B57-241D-4CBA-AE46-EA85522C7B57}" name="Column1224" dataDxfId="15206"/>
    <tableColumn id="1225" xr3:uid="{38EC89E5-E8C9-4A08-B1F0-F244CEF054FF}" name="Column1225" dataDxfId="15205"/>
    <tableColumn id="1226" xr3:uid="{32D77E45-F35B-4C24-BD52-15C5BB2DCA84}" name="Column1226" dataDxfId="15204"/>
    <tableColumn id="1227" xr3:uid="{3E01F7D8-533F-4E1B-A5AC-457B17E4F0FA}" name="Column1227" dataDxfId="15203"/>
    <tableColumn id="1228" xr3:uid="{A8A4E20C-C8D9-4BC3-9313-C65283842440}" name="Column1228" dataDxfId="15202"/>
    <tableColumn id="1229" xr3:uid="{84665805-B66F-4B1A-A812-D8017D87957A}" name="Column1229" dataDxfId="15201"/>
    <tableColumn id="1230" xr3:uid="{9896885E-FB2F-4564-9255-D055A7678FB9}" name="Column1230" dataDxfId="15200"/>
    <tableColumn id="1231" xr3:uid="{EEB3F112-A90E-4D85-B124-CCA77D178A84}" name="Column1231" dataDxfId="15199"/>
    <tableColumn id="1232" xr3:uid="{EDF52510-DA80-45BD-8479-4F2E97A662DC}" name="Column1232" dataDxfId="15198"/>
    <tableColumn id="1233" xr3:uid="{27DB1AB4-B192-446E-9790-09EE9C9C2BE5}" name="Column1233" dataDxfId="15197"/>
    <tableColumn id="1234" xr3:uid="{AD3C1FBD-259C-42D6-8257-1CC64E03B3BF}" name="Column1234" dataDxfId="15196"/>
    <tableColumn id="1235" xr3:uid="{B8AD1416-040D-4F5D-9089-D084D4E4BAD3}" name="Column1235" dataDxfId="15195"/>
    <tableColumn id="1236" xr3:uid="{BEBB8F56-75AD-4AA8-BB56-86331EAA7D7A}" name="Column1236" dataDxfId="15194"/>
    <tableColumn id="1237" xr3:uid="{E9FEB3B4-A4C6-4167-B71E-26806DAA8657}" name="Column1237" dataDxfId="15193"/>
    <tableColumn id="1238" xr3:uid="{567A06D5-DEC6-4F4F-BD6F-5C235A296D3C}" name="Column1238" dataDxfId="15192"/>
    <tableColumn id="1239" xr3:uid="{2BD2750E-2B77-4417-98E7-93ACE0F43453}" name="Column1239" dataDxfId="15191"/>
    <tableColumn id="1240" xr3:uid="{EB5F7028-7338-4F69-9D4F-C74E0539B1F7}" name="Column1240" dataDxfId="15190"/>
    <tableColumn id="1241" xr3:uid="{9C4044F6-9B34-446E-BDE9-AFED44A0E81E}" name="Column1241" dataDxfId="15189"/>
    <tableColumn id="1242" xr3:uid="{33E018B9-76D3-43FD-BF01-772B7D2FC7D9}" name="Column1242" dataDxfId="15188"/>
    <tableColumn id="1243" xr3:uid="{9EFFB0B4-C526-4C01-95E5-735A4C5BB77C}" name="Column1243" dataDxfId="15187"/>
    <tableColumn id="1244" xr3:uid="{4C5154CD-79A1-427E-92AD-45F9296755C1}" name="Column1244" dataDxfId="15186"/>
    <tableColumn id="1245" xr3:uid="{B2297275-FD79-4113-B120-69D3733A1324}" name="Column1245" dataDxfId="15185"/>
    <tableColumn id="1246" xr3:uid="{32C0B221-F20D-456C-AA13-252EC9495622}" name="Column1246" dataDxfId="15184"/>
    <tableColumn id="1247" xr3:uid="{EEACEB46-F633-4B08-BEC5-779A701344DD}" name="Column1247" dataDxfId="15183"/>
    <tableColumn id="1248" xr3:uid="{3C22A025-6F18-445C-AA5A-10F142212C9E}" name="Column1248" dataDxfId="15182"/>
    <tableColumn id="1249" xr3:uid="{BDCB5A73-D976-4416-963A-7F5492DD0AC2}" name="Column1249" dataDxfId="15181"/>
    <tableColumn id="1250" xr3:uid="{AC1ED254-9F32-4C40-A82C-0999E8D1D17B}" name="Column1250" dataDxfId="15180"/>
    <tableColumn id="1251" xr3:uid="{7F7303D6-2FA0-4B77-AA47-DA12B9D62A61}" name="Column1251" dataDxfId="15179"/>
    <tableColumn id="1252" xr3:uid="{B6CF15D0-20FC-4B8E-8AEA-4F0E16B93321}" name="Column1252" dataDxfId="15178"/>
    <tableColumn id="1253" xr3:uid="{E1C6A4B5-2C14-43F7-A652-221313A933C8}" name="Column1253" dataDxfId="15177"/>
    <tableColumn id="1254" xr3:uid="{AAE52212-E640-4116-8E6B-93404D11E10F}" name="Column1254" dataDxfId="15176"/>
    <tableColumn id="1255" xr3:uid="{8157AE74-6B8B-4BC3-98C8-77D93D95ED82}" name="Column1255" dataDxfId="15175"/>
    <tableColumn id="1256" xr3:uid="{217C95F7-1E85-443A-89FE-AC286605C402}" name="Column1256" dataDxfId="15174"/>
    <tableColumn id="1257" xr3:uid="{8E89A352-2496-4473-9171-D4CEEC62E1D1}" name="Column1257" dataDxfId="15173"/>
    <tableColumn id="1258" xr3:uid="{C21C5998-5BE2-43CF-9637-2787C239BB78}" name="Column1258" dataDxfId="15172"/>
    <tableColumn id="1259" xr3:uid="{ACEBD561-2614-440A-9418-D574DCB7A11E}" name="Column1259" dataDxfId="15171"/>
    <tableColumn id="1260" xr3:uid="{228A70FB-D92F-4A97-8627-F274CE3D62F4}" name="Column1260" dataDxfId="15170"/>
    <tableColumn id="1261" xr3:uid="{DC261CE2-5F1E-4695-8DEC-3FD73F960EB5}" name="Column1261" dataDxfId="15169"/>
    <tableColumn id="1262" xr3:uid="{08C49892-CC90-4988-B86D-93366C776CE2}" name="Column1262" dataDxfId="15168"/>
    <tableColumn id="1263" xr3:uid="{588AB93A-0CC9-4340-8651-FEF676C65321}" name="Column1263" dataDxfId="15167"/>
    <tableColumn id="1264" xr3:uid="{9F5E4E06-0EA9-4F8F-BFA9-3F8FF56A0713}" name="Column1264" dataDxfId="15166"/>
    <tableColumn id="1265" xr3:uid="{A9636D8F-4560-4AE8-BE22-D627803CAA87}" name="Column1265" dataDxfId="15165"/>
    <tableColumn id="1266" xr3:uid="{E4A6FDD4-9F73-42DE-8834-B602CF5279FD}" name="Column1266" dataDxfId="15164"/>
    <tableColumn id="1267" xr3:uid="{8FF2C427-36FD-44F1-878B-252284F14F2D}" name="Column1267" dataDxfId="15163"/>
    <tableColumn id="1268" xr3:uid="{37DC31A6-078D-413C-AAD4-30094EBC6994}" name="Column1268" dataDxfId="15162"/>
    <tableColumn id="1269" xr3:uid="{9E8AE7E9-2082-4DAF-BC35-A2CF5FE2372F}" name="Column1269" dataDxfId="15161"/>
    <tableColumn id="1270" xr3:uid="{A8A87A28-7E9A-4623-945E-A64601AD887D}" name="Column1270" dataDxfId="15160"/>
    <tableColumn id="1271" xr3:uid="{06760196-A266-4869-AD52-BD93A24F5644}" name="Column1271" dataDxfId="15159"/>
    <tableColumn id="1272" xr3:uid="{A01F677B-0100-44DD-8F54-86785D9C886D}" name="Column1272" dataDxfId="15158"/>
    <tableColumn id="1273" xr3:uid="{DAA382F4-2F98-4402-A0FA-D97A6B4D94C5}" name="Column1273" dataDxfId="15157"/>
    <tableColumn id="1274" xr3:uid="{0AD858B1-9903-4BC9-9777-FD7D78D6D423}" name="Column1274" dataDxfId="15156"/>
    <tableColumn id="1275" xr3:uid="{4F2EF7D3-032E-47AE-A6C4-AF01B91BD9F9}" name="Column1275" dataDxfId="15155"/>
    <tableColumn id="1276" xr3:uid="{18F2113B-61A0-48F9-BBB3-3BF2AF406CD5}" name="Column1276" dataDxfId="15154"/>
    <tableColumn id="1277" xr3:uid="{9640E5E5-F52E-4F04-84A3-AE7BB52E8EE2}" name="Column1277" dataDxfId="15153"/>
    <tableColumn id="1278" xr3:uid="{5550A3D3-C6B0-4C89-A873-7EBA0689F0B6}" name="Column1278" dataDxfId="15152"/>
    <tableColumn id="1279" xr3:uid="{97DC753B-F3AC-499F-994D-B6D7894392AF}" name="Column1279" dataDxfId="15151"/>
    <tableColumn id="1280" xr3:uid="{5B95014E-B9B3-4D9F-92D7-6B3E57DC02E8}" name="Column1280" dataDxfId="15150"/>
    <tableColumn id="1281" xr3:uid="{19A6490F-E370-419E-84F5-199CF1243CC9}" name="Column1281" dataDxfId="15149"/>
    <tableColumn id="1282" xr3:uid="{21D200B0-7274-4CBA-BFFD-294ADB458BC5}" name="Column1282" dataDxfId="15148"/>
    <tableColumn id="1283" xr3:uid="{5A841001-7396-43CB-BD74-8F2F10698401}" name="Column1283" dataDxfId="15147"/>
    <tableColumn id="1284" xr3:uid="{94CF65F4-B633-4B8A-8BF4-3EA9894C4BF2}" name="Column1284" dataDxfId="15146"/>
    <tableColumn id="1285" xr3:uid="{A728CC91-FA64-4A2A-AEA6-A853F6CA161F}" name="Column1285" dataDxfId="15145"/>
    <tableColumn id="1286" xr3:uid="{5E954BA9-8A0B-466D-8829-0ED726FA4CD7}" name="Column1286" dataDxfId="15144"/>
    <tableColumn id="1287" xr3:uid="{78E34E04-8877-4A3A-A479-6AEF39B7AFC5}" name="Column1287" dataDxfId="15143"/>
    <tableColumn id="1288" xr3:uid="{B39FFEAA-8A03-4ABF-AF14-52DEA53121A8}" name="Column1288" dataDxfId="15142"/>
    <tableColumn id="1289" xr3:uid="{87319C44-AEAE-4555-AC10-7D2ED13000FB}" name="Column1289" dataDxfId="15141"/>
    <tableColumn id="1290" xr3:uid="{0BD5C1CC-E995-41A3-AD99-AC70762BCB27}" name="Column1290" dataDxfId="15140"/>
    <tableColumn id="1291" xr3:uid="{1D6F928E-9916-40B5-9303-CF6664657A63}" name="Column1291" dataDxfId="15139"/>
    <tableColumn id="1292" xr3:uid="{046B03B5-52E1-4AC5-83CF-709FA11D02F5}" name="Column1292" dataDxfId="15138"/>
    <tableColumn id="1293" xr3:uid="{921B244C-A965-4F4D-AD6B-D447DF4EB0F9}" name="Column1293" dataDxfId="15137"/>
    <tableColumn id="1294" xr3:uid="{9372F773-1414-474C-B4A7-4F4B6B943E8F}" name="Column1294" dataDxfId="15136"/>
    <tableColumn id="1295" xr3:uid="{E4E1B435-8499-405A-8085-2913CB25A8AD}" name="Column1295" dataDxfId="15135"/>
    <tableColumn id="1296" xr3:uid="{5B2D00C9-4220-4F85-B1B9-7BB515112612}" name="Column1296" dataDxfId="15134"/>
    <tableColumn id="1297" xr3:uid="{3B63BA00-01A8-4C6B-8D80-7FF4F9357551}" name="Column1297" dataDxfId="15133"/>
    <tableColumn id="1298" xr3:uid="{ADA19C8F-C2BE-433F-8BD9-C26CC419B73F}" name="Column1298" dataDxfId="15132"/>
    <tableColumn id="1299" xr3:uid="{88ABB41B-91CD-412B-A54F-6EAA73C77131}" name="Column1299" dataDxfId="15131"/>
    <tableColumn id="1300" xr3:uid="{637E1F67-C4A8-49D9-94B1-579C87F40E6F}" name="Column1300" dataDxfId="15130"/>
    <tableColumn id="1301" xr3:uid="{7BEDBD86-D345-4F32-A859-76F04B12D5AD}" name="Column1301" dataDxfId="15129"/>
    <tableColumn id="1302" xr3:uid="{46374D13-125A-4409-9F04-167A0B5E94CD}" name="Column1302" dataDxfId="15128"/>
    <tableColumn id="1303" xr3:uid="{5B7BFD63-1B4D-468C-A3BA-DBB658A8A7DC}" name="Column1303" dataDxfId="15127"/>
    <tableColumn id="1304" xr3:uid="{FE2E3657-B288-43F4-8F07-7891C9C5720B}" name="Column1304" dataDxfId="15126"/>
    <tableColumn id="1305" xr3:uid="{6ED6A6E6-AE59-4199-8BE5-89087CEB09C0}" name="Column1305" dataDxfId="15125"/>
    <tableColumn id="1306" xr3:uid="{BB09E5D9-5E3A-41C2-AE0A-8FAAA616D751}" name="Column1306" dataDxfId="15124"/>
    <tableColumn id="1307" xr3:uid="{4DA16CB7-4F87-4B43-95F3-D8B58B65400F}" name="Column1307" dataDxfId="15123"/>
    <tableColumn id="1308" xr3:uid="{451EAC09-441F-4895-BB24-52265DF64ACE}" name="Column1308" dataDxfId="15122"/>
    <tableColumn id="1309" xr3:uid="{B586984E-E5D2-4DC4-B0C9-CD22080D0FE3}" name="Column1309" dataDxfId="15121"/>
    <tableColumn id="1310" xr3:uid="{FE589060-4432-47DE-B2BF-7C13ADFE0681}" name="Column1310" dataDxfId="15120"/>
    <tableColumn id="1311" xr3:uid="{D822E9E3-F53A-4C0F-9857-ECB23FBDDB2B}" name="Column1311" dataDxfId="15119"/>
    <tableColumn id="1312" xr3:uid="{5D599581-80D2-4032-8C47-5C46A8AEAA76}" name="Column1312" dataDxfId="15118"/>
    <tableColumn id="1313" xr3:uid="{9E128BD3-4B60-4AE8-A3C8-980BB55858F8}" name="Column1313" dataDxfId="15117"/>
    <tableColumn id="1314" xr3:uid="{2B7E82C8-9132-4970-AD01-47019EF612F9}" name="Column1314" dataDxfId="15116"/>
    <tableColumn id="1315" xr3:uid="{E2547FBB-F1BB-4828-A8DF-0DF13156F9DB}" name="Column1315" dataDxfId="15115"/>
    <tableColumn id="1316" xr3:uid="{DA393FBC-AD94-437D-A5A0-B49CC8F438A0}" name="Column1316" dataDxfId="15114"/>
    <tableColumn id="1317" xr3:uid="{F05F1AE7-704B-44DB-B091-7095C38BE26F}" name="Column1317" dataDxfId="15113"/>
    <tableColumn id="1318" xr3:uid="{0B908E3D-9D15-4689-A976-B61869A546B0}" name="Column1318" dataDxfId="15112"/>
    <tableColumn id="1319" xr3:uid="{7D213D18-6E6D-42F4-927E-D0754BA27F86}" name="Column1319" dataDxfId="15111"/>
    <tableColumn id="1320" xr3:uid="{C30C156D-2E48-450A-87E3-EA38E5553A02}" name="Column1320" dataDxfId="15110"/>
    <tableColumn id="1321" xr3:uid="{3C54BB27-5332-4A61-BC19-9992E3469FBE}" name="Column1321" dataDxfId="15109"/>
    <tableColumn id="1322" xr3:uid="{FE2B5365-81B1-46EA-BF7D-DF2841BD318E}" name="Column1322" dataDxfId="15108"/>
    <tableColumn id="1323" xr3:uid="{6EDD5D10-FD05-443F-9FA7-3077A4970A4D}" name="Column1323" dataDxfId="15107"/>
    <tableColumn id="1324" xr3:uid="{8A0F65D6-667A-41C0-BEB6-2044B20B0B01}" name="Column1324" dataDxfId="15106"/>
    <tableColumn id="1325" xr3:uid="{C193FEDA-A03C-4634-971E-B596EEF982B3}" name="Column1325" dataDxfId="15105"/>
    <tableColumn id="1326" xr3:uid="{D08D6CAE-FE49-4CA1-9C3C-7F38926674A4}" name="Column1326" dataDxfId="15104"/>
    <tableColumn id="1327" xr3:uid="{8F9E023B-60FC-45F5-92A2-9FFE0060DEAA}" name="Column1327" dataDxfId="15103"/>
    <tableColumn id="1328" xr3:uid="{D021FACE-F820-4376-A1F0-4817E35D0894}" name="Column1328" dataDxfId="15102"/>
    <tableColumn id="1329" xr3:uid="{2CF6CD6F-9277-45F5-8980-00FF4E8F7124}" name="Column1329" dataDxfId="15101"/>
    <tableColumn id="1330" xr3:uid="{E7F290B4-9B1B-4A87-AD7E-866817686A22}" name="Column1330" dataDxfId="15100"/>
    <tableColumn id="1331" xr3:uid="{73931C80-7091-475F-95CB-182600AABA2F}" name="Column1331" dataDxfId="15099"/>
    <tableColumn id="1332" xr3:uid="{E9CBCAC8-003D-47E8-8D61-B062ECA1EE56}" name="Column1332" dataDxfId="15098"/>
    <tableColumn id="1333" xr3:uid="{1E633B64-0C8F-4639-A147-C6254249DE22}" name="Column1333" dataDxfId="15097"/>
    <tableColumn id="1334" xr3:uid="{DAA4790A-434D-47A8-8E84-2B2C26AF1AAE}" name="Column1334" dataDxfId="15096"/>
    <tableColumn id="1335" xr3:uid="{007F00DA-B64C-4286-946A-DB541004B870}" name="Column1335" dataDxfId="15095"/>
    <tableColumn id="1336" xr3:uid="{C6AB8A57-0D22-44F3-BBB3-3B3E7A3724F4}" name="Column1336" dataDxfId="15094"/>
    <tableColumn id="1337" xr3:uid="{D9A7AF6A-6DE4-4E7C-AE67-04E6A94B7533}" name="Column1337" dataDxfId="15093"/>
    <tableColumn id="1338" xr3:uid="{0E37D137-29DE-4D9B-8BA9-380824364028}" name="Column1338" dataDxfId="15092"/>
    <tableColumn id="1339" xr3:uid="{CF8A0567-F486-45C6-B8BC-7F1325B965BD}" name="Column1339" dataDxfId="15091"/>
    <tableColumn id="1340" xr3:uid="{6849A38E-D7F9-4133-874C-666018A55484}" name="Column1340" dataDxfId="15090"/>
    <tableColumn id="1341" xr3:uid="{A151DC3F-DBE3-4113-85F1-A5D97AED98DC}" name="Column1341" dataDxfId="15089"/>
    <tableColumn id="1342" xr3:uid="{E93251F1-A08C-42C1-8B27-5C418A470CD4}" name="Column1342" dataDxfId="15088"/>
    <tableColumn id="1343" xr3:uid="{493F205D-0C7B-491F-A41B-52DEF2F388AB}" name="Column1343" dataDxfId="15087"/>
    <tableColumn id="1344" xr3:uid="{850F29F4-32DF-4EF3-8AB0-39152F6ACAF8}" name="Column1344" dataDxfId="15086"/>
    <tableColumn id="1345" xr3:uid="{F7C4CDBD-1104-42E7-B210-3F2A3623BB50}" name="Column1345" dataDxfId="15085"/>
    <tableColumn id="1346" xr3:uid="{E7293EF7-81E1-4BF8-BC4B-CEF7359A3705}" name="Column1346" dataDxfId="15084"/>
    <tableColumn id="1347" xr3:uid="{35B22CF3-F2EE-422B-99D4-986340E6D21E}" name="Column1347" dataDxfId="15083"/>
    <tableColumn id="1348" xr3:uid="{4BEA7F86-0588-4971-9CA7-3C2F869C814A}" name="Column1348" dataDxfId="15082"/>
    <tableColumn id="1349" xr3:uid="{AEF44919-0CF2-4627-85E5-43E387CC86BF}" name="Column1349" dataDxfId="15081"/>
    <tableColumn id="1350" xr3:uid="{E210141D-DF3E-4E54-9595-DC46C0D25327}" name="Column1350" dataDxfId="15080"/>
    <tableColumn id="1351" xr3:uid="{08DC6C7C-380F-4ECF-A9DF-E6F26294716B}" name="Column1351" dataDxfId="15079"/>
    <tableColumn id="1352" xr3:uid="{FDE1EDD0-E21D-412B-96F0-94429E7E10C4}" name="Column1352" dataDxfId="15078"/>
    <tableColumn id="1353" xr3:uid="{47EBD00C-5ABF-4154-B52B-793D4CAE6709}" name="Column1353" dataDxfId="15077"/>
    <tableColumn id="1354" xr3:uid="{3E244C25-917E-4A5C-862B-164DB137E8BA}" name="Column1354" dataDxfId="15076"/>
    <tableColumn id="1355" xr3:uid="{AB5B4B06-9447-41FC-80EB-05715D4237B8}" name="Column1355" dataDxfId="15075"/>
    <tableColumn id="1356" xr3:uid="{CACDB1ED-3E5C-407E-8431-DC55067D0B19}" name="Column1356" dataDxfId="15074"/>
    <tableColumn id="1357" xr3:uid="{8F075E93-AC28-4403-B6ED-0D13EF4D53BB}" name="Column1357" dataDxfId="15073"/>
    <tableColumn id="1358" xr3:uid="{055190FB-3A49-488C-B266-BAB781273A7F}" name="Column1358" dataDxfId="15072"/>
    <tableColumn id="1359" xr3:uid="{4083A22C-0CA8-4B7F-829B-78EA73439264}" name="Column1359" dataDxfId="15071"/>
    <tableColumn id="1360" xr3:uid="{A776694A-CA5E-4D62-A93A-365FE6D016E0}" name="Column1360" dataDxfId="15070"/>
    <tableColumn id="1361" xr3:uid="{A7CFCEB4-C313-4D35-9975-2A175056EA04}" name="Column1361" dataDxfId="15069"/>
    <tableColumn id="1362" xr3:uid="{E9A50C35-017B-492D-B9D7-FB6DDAC15808}" name="Column1362" dataDxfId="15068"/>
    <tableColumn id="1363" xr3:uid="{B40ED819-94B5-459D-BC29-A559922F31D7}" name="Column1363" dataDxfId="15067"/>
    <tableColumn id="1364" xr3:uid="{8CFF5364-C8FB-4268-86A2-B7CD47B730A7}" name="Column1364" dataDxfId="15066"/>
    <tableColumn id="1365" xr3:uid="{9F97B2B5-E0E5-4FDE-84E4-589E180DA92A}" name="Column1365" dataDxfId="15065"/>
    <tableColumn id="1366" xr3:uid="{5CC61D9F-CE12-4140-B86F-FF5C2F407F4D}" name="Column1366" dataDxfId="15064"/>
    <tableColumn id="1367" xr3:uid="{AFDD663F-BE1F-4944-AC8A-6E2C92129984}" name="Column1367" dataDxfId="15063"/>
    <tableColumn id="1368" xr3:uid="{65A6E9E0-BC28-4658-97CE-7879B9B1521B}" name="Column1368" dataDxfId="15062"/>
    <tableColumn id="1369" xr3:uid="{7DDE89C6-EA92-4839-B244-53CC94DADCCB}" name="Column1369" dataDxfId="15061"/>
    <tableColumn id="1370" xr3:uid="{C6B5662E-53D8-4C30-878D-4F034B9BA780}" name="Column1370" dataDxfId="15060"/>
    <tableColumn id="1371" xr3:uid="{C74EA4A1-D440-48B2-BCF0-4891C41AE88C}" name="Column1371" dataDxfId="15059"/>
    <tableColumn id="1372" xr3:uid="{A74C0A50-D6C8-4AEA-8D33-1AF5F5477D32}" name="Column1372" dataDxfId="15058"/>
    <tableColumn id="1373" xr3:uid="{DB8E6DA0-69B1-460A-9EAA-BE93AF435904}" name="Column1373" dataDxfId="15057"/>
    <tableColumn id="1374" xr3:uid="{B57F74D5-7170-4781-8D26-0C53305F613B}" name="Column1374" dataDxfId="15056"/>
    <tableColumn id="1375" xr3:uid="{8C73E1CF-EC38-4ED3-A8F6-5C78702CB328}" name="Column1375" dataDxfId="15055"/>
    <tableColumn id="1376" xr3:uid="{091D2E03-AE89-4408-9B9F-073DA0A3139D}" name="Column1376" dataDxfId="15054"/>
    <tableColumn id="1377" xr3:uid="{0C478D3F-A748-4F5C-9F40-0436BFAE2B84}" name="Column1377" dataDxfId="15053"/>
    <tableColumn id="1378" xr3:uid="{83E2423F-A2EF-48DF-B3A0-A6B2FC7AE6CC}" name="Column1378" dataDxfId="15052"/>
    <tableColumn id="1379" xr3:uid="{84E32106-EB8B-437B-BF93-9C1D52EEEA72}" name="Column1379" dataDxfId="15051"/>
    <tableColumn id="1380" xr3:uid="{CE135AEC-BD44-4B1B-80CF-775D383F7FFC}" name="Column1380" dataDxfId="15050"/>
    <tableColumn id="1381" xr3:uid="{361D4613-8D2C-4EFC-9D61-613AA4DA3681}" name="Column1381" dataDxfId="15049"/>
    <tableColumn id="1382" xr3:uid="{EF9E8306-68EF-41EA-86C2-802E7F21AC5C}" name="Column1382" dataDxfId="15048"/>
    <tableColumn id="1383" xr3:uid="{C3F34DE4-6C01-4F73-8DFC-5BDA6AD995E5}" name="Column1383" dataDxfId="15047"/>
    <tableColumn id="1384" xr3:uid="{3CF2137F-A172-4379-8103-ED3918BC94E1}" name="Column1384" dataDxfId="15046"/>
    <tableColumn id="1385" xr3:uid="{1BE8F5D4-40E3-43D3-8553-76614EE10827}" name="Column1385" dataDxfId="15045"/>
    <tableColumn id="1386" xr3:uid="{34B98593-8290-4E5B-AA09-D217E420F97D}" name="Column1386" dataDxfId="15044"/>
    <tableColumn id="1387" xr3:uid="{75965A27-A6F2-432F-BEEA-2F2CEF542144}" name="Column1387" dataDxfId="15043"/>
    <tableColumn id="1388" xr3:uid="{6B606769-CE42-4919-82F9-10373D68007E}" name="Column1388" dataDxfId="15042"/>
    <tableColumn id="1389" xr3:uid="{F18F43BB-828C-4569-8FF1-E70D9425CFF3}" name="Column1389" dataDxfId="15041"/>
    <tableColumn id="1390" xr3:uid="{F7583F89-7466-4B02-B61A-B5F669F079A3}" name="Column1390" dataDxfId="15040"/>
    <tableColumn id="1391" xr3:uid="{A8309E47-7664-4C1B-A16C-128EE47BF209}" name="Column1391" dataDxfId="15039"/>
    <tableColumn id="1392" xr3:uid="{4F129DA6-BD77-43BD-B5BD-56B743DF7462}" name="Column1392" dataDxfId="15038"/>
    <tableColumn id="1393" xr3:uid="{023D1C7A-8ACE-4E44-A456-C6219F82B239}" name="Column1393" dataDxfId="15037"/>
    <tableColumn id="1394" xr3:uid="{D0A024B6-D68A-4C4C-80C5-01C878E2FD5F}" name="Column1394" dataDxfId="15036"/>
    <tableColumn id="1395" xr3:uid="{62B7467D-555C-48CB-B031-628C5758DC81}" name="Column1395" dataDxfId="15035"/>
    <tableColumn id="1396" xr3:uid="{72BFFF95-44F2-40BF-8C56-0FDF56D13A18}" name="Column1396" dataDxfId="15034"/>
    <tableColumn id="1397" xr3:uid="{0137B2D1-E89F-4D76-A804-E0EF16EB5C99}" name="Column1397" dataDxfId="15033"/>
    <tableColumn id="1398" xr3:uid="{5DD7A469-6A9D-4073-B5F3-573DDA85FF0E}" name="Column1398" dataDxfId="15032"/>
    <tableColumn id="1399" xr3:uid="{D52CCC33-07DA-4401-9B17-9F5CA4F91CB0}" name="Column1399" dataDxfId="15031"/>
    <tableColumn id="1400" xr3:uid="{6AE889FD-F66C-4F0F-8877-B92A81A95C8E}" name="Column1400" dataDxfId="15030"/>
    <tableColumn id="1401" xr3:uid="{20865B97-C9BC-4B3B-B9A7-A70C2A61A240}" name="Column1401" dataDxfId="15029"/>
    <tableColumn id="1402" xr3:uid="{B1309029-1980-4DC9-90F7-AAD0A8592D19}" name="Column1402" dataDxfId="15028"/>
    <tableColumn id="1403" xr3:uid="{1AD5CA53-02A8-4D28-AEE4-64E6EA87B58F}" name="Column1403" dataDxfId="15027"/>
    <tableColumn id="1404" xr3:uid="{556ECFE0-D9C3-47B6-B2DF-FE7D6E774F86}" name="Column1404" dataDxfId="15026"/>
    <tableColumn id="1405" xr3:uid="{AC713A9B-0FF7-4DC3-B4CE-C20B2A9A04EF}" name="Column1405" dataDxfId="15025"/>
    <tableColumn id="1406" xr3:uid="{C49D48B5-7A48-46AC-9AAE-606E7F2C582F}" name="Column1406" dataDxfId="15024"/>
    <tableColumn id="1407" xr3:uid="{7E6348D6-2321-4F37-AA68-DC3B5772416F}" name="Column1407" dataDxfId="15023"/>
    <tableColumn id="1408" xr3:uid="{B9D58D62-D440-4F03-A41E-8B8187512C9F}" name="Column1408" dataDxfId="15022"/>
    <tableColumn id="1409" xr3:uid="{159792E1-6C16-475C-B2D7-DCEDC2229E93}" name="Column1409" dataDxfId="15021"/>
    <tableColumn id="1410" xr3:uid="{A2B72537-FE33-42EA-8DD8-B6645C2C3156}" name="Column1410" dataDxfId="15020"/>
    <tableColumn id="1411" xr3:uid="{967AA8FA-0203-47CD-8B0B-F70E60DE7BAA}" name="Column1411" dataDxfId="15019"/>
    <tableColumn id="1412" xr3:uid="{0F75AE79-2521-49D6-A44B-018AC7272766}" name="Column1412" dataDxfId="15018"/>
    <tableColumn id="1413" xr3:uid="{BEE9193D-159B-4FDE-8BC1-48A5918C5CB8}" name="Column1413" dataDxfId="15017"/>
    <tableColumn id="1414" xr3:uid="{F9C1ED60-8F05-49A8-B67C-8B81316B56A8}" name="Column1414" dataDxfId="15016"/>
    <tableColumn id="1415" xr3:uid="{7C83F5B9-D084-4A2D-B0E7-4E69A6F801FE}" name="Column1415" dataDxfId="15015"/>
    <tableColumn id="1416" xr3:uid="{2E67C399-7420-44F8-93E4-8E8DB999C5C3}" name="Column1416" dataDxfId="15014"/>
    <tableColumn id="1417" xr3:uid="{8D02EE08-155C-4A7E-AB41-6D5501AC20B5}" name="Column1417" dataDxfId="15013"/>
    <tableColumn id="1418" xr3:uid="{90E55A68-227C-4CA5-90EE-A012B7A02CCD}" name="Column1418" dataDxfId="15012"/>
    <tableColumn id="1419" xr3:uid="{4125E536-2307-4B42-BC97-2ADEC89B7A36}" name="Column1419" dataDxfId="15011"/>
    <tableColumn id="1420" xr3:uid="{1FC6AA82-1C7A-49B5-9511-F3034B320D1C}" name="Column1420" dataDxfId="15010"/>
    <tableColumn id="1421" xr3:uid="{82967E52-729B-49CF-BB86-D30A57F1A67B}" name="Column1421" dataDxfId="15009"/>
    <tableColumn id="1422" xr3:uid="{450FD946-F7CB-4570-8F2C-E85B5B411BF0}" name="Column1422" dataDxfId="15008"/>
    <tableColumn id="1423" xr3:uid="{96CC6102-3928-4F46-937D-116EFEF1FBFB}" name="Column1423" dataDxfId="15007"/>
    <tableColumn id="1424" xr3:uid="{87ECDB0E-1A66-4612-9E35-2FE42EB2C42D}" name="Column1424" dataDxfId="15006"/>
    <tableColumn id="1425" xr3:uid="{DEC8FA6D-250F-4C25-8C38-3E84006E4B8B}" name="Column1425" dataDxfId="15005"/>
    <tableColumn id="1426" xr3:uid="{69319757-44D5-468E-8408-3E663DC47E2A}" name="Column1426" dataDxfId="15004"/>
    <tableColumn id="1427" xr3:uid="{83DC6625-326C-49A5-9DFF-3B10C53F87E0}" name="Column1427" dataDxfId="15003"/>
    <tableColumn id="1428" xr3:uid="{F0306346-45BE-47F7-BCFA-9F5B4B79A30B}" name="Column1428" dataDxfId="15002"/>
    <tableColumn id="1429" xr3:uid="{DA5A467C-B8A6-466C-B72B-05EABE0498C2}" name="Column1429" dataDxfId="15001"/>
    <tableColumn id="1430" xr3:uid="{08B3BE66-1D5C-422D-A915-25A7775ED59D}" name="Column1430" dataDxfId="15000"/>
    <tableColumn id="1431" xr3:uid="{93C6B15F-9790-45E4-98E6-58455F0390AB}" name="Column1431" dataDxfId="14999"/>
    <tableColumn id="1432" xr3:uid="{18CFCC58-A2F6-4F7C-824D-FA92330E7771}" name="Column1432" dataDxfId="14998"/>
    <tableColumn id="1433" xr3:uid="{CC862D7F-E3A8-4830-AE42-F19CBC7FF9FA}" name="Column1433" dataDxfId="14997"/>
    <tableColumn id="1434" xr3:uid="{89BFB65E-F4D6-43F4-8416-EC3BFF41EC2B}" name="Column1434" dataDxfId="14996"/>
    <tableColumn id="1435" xr3:uid="{245F0E62-11DC-4D10-8FD1-77FB3C4CFAD0}" name="Column1435" dataDxfId="14995"/>
    <tableColumn id="1436" xr3:uid="{00B21430-9BBC-457C-9E6C-564419AB13F6}" name="Column1436" dataDxfId="14994"/>
    <tableColumn id="1437" xr3:uid="{383DAF46-5F0D-41DC-AA78-08E558C23C47}" name="Column1437" dataDxfId="14993"/>
    <tableColumn id="1438" xr3:uid="{1303A5BA-7B50-4BD4-AE63-21C758729F16}" name="Column1438" dataDxfId="14992"/>
    <tableColumn id="1439" xr3:uid="{35250ACE-BB74-4228-AC2F-F27CBD24676B}" name="Column1439" dataDxfId="14991"/>
    <tableColumn id="1440" xr3:uid="{76177735-E9D9-4F85-8CC0-8F6C9AD69BD9}" name="Column1440" dataDxfId="14990"/>
    <tableColumn id="1441" xr3:uid="{9665958C-E798-4ECA-8E6E-9B2671E48198}" name="Column1441" dataDxfId="14989"/>
    <tableColumn id="1442" xr3:uid="{7E20ED3E-4F6F-4D97-84B4-8CDD34527D56}" name="Column1442" dataDxfId="14988"/>
    <tableColumn id="1443" xr3:uid="{D331D63F-1188-4124-A150-5892DE2F0BB1}" name="Column1443" dataDxfId="14987"/>
    <tableColumn id="1444" xr3:uid="{E641EFDD-1A15-4D60-8C54-7E6D196B08CB}" name="Column1444" dataDxfId="14986"/>
    <tableColumn id="1445" xr3:uid="{B54BB193-F4FC-4B10-B574-5721F8D0F411}" name="Column1445" dataDxfId="14985"/>
    <tableColumn id="1446" xr3:uid="{B657CE0E-66A1-4678-B1B1-7D1149F1D154}" name="Column1446" dataDxfId="14984"/>
    <tableColumn id="1447" xr3:uid="{FEF4EED9-5FF1-4542-9096-7CD489137458}" name="Column1447" dataDxfId="14983"/>
    <tableColumn id="1448" xr3:uid="{4A580CBD-D362-46C1-A637-FAF18582AAB8}" name="Column1448" dataDxfId="14982"/>
    <tableColumn id="1449" xr3:uid="{02FD3887-A69A-4EE7-8A0A-CB879673FD7A}" name="Column1449" dataDxfId="14981"/>
    <tableColumn id="1450" xr3:uid="{3527B9E1-C271-4CDD-A875-C69919371D94}" name="Column1450" dataDxfId="14980"/>
    <tableColumn id="1451" xr3:uid="{37261384-96BE-4C44-AEBC-A9D8E8A008F4}" name="Column1451" dataDxfId="14979"/>
    <tableColumn id="1452" xr3:uid="{54A22C8F-A76B-487B-8B9D-0704559D9B8B}" name="Column1452" dataDxfId="14978"/>
    <tableColumn id="1453" xr3:uid="{4C7002E7-CB0A-4B0C-9383-ED674B270CC6}" name="Column1453" dataDxfId="14977"/>
    <tableColumn id="1454" xr3:uid="{8E734AEE-DD00-4B54-9E3B-1F49288C153D}" name="Column1454" dataDxfId="14976"/>
    <tableColumn id="1455" xr3:uid="{1FAE8159-2A22-4B64-9B26-EB61553F5CE7}" name="Column1455" dataDxfId="14975"/>
    <tableColumn id="1456" xr3:uid="{3FC90A0D-7F66-4394-ACE6-949E3153FE33}" name="Column1456" dataDxfId="14974"/>
    <tableColumn id="1457" xr3:uid="{CA4D8F22-F31B-4D4A-9BCB-FFC5791BBF4E}" name="Column1457" dataDxfId="14973"/>
    <tableColumn id="1458" xr3:uid="{52A035A9-3A0C-4AF9-83F2-E9FEB8DB9AEA}" name="Column1458" dataDxfId="14972"/>
    <tableColumn id="1459" xr3:uid="{CCAD9CB0-077C-4F7A-9974-3CCA2CA0FC1C}" name="Column1459" dataDxfId="14971"/>
    <tableColumn id="1460" xr3:uid="{FDC93147-66E9-44F7-9178-5CB2BB8F024E}" name="Column1460" dataDxfId="14970"/>
    <tableColumn id="1461" xr3:uid="{6066EBDE-98A7-4101-9CB1-2D9745BDC5CD}" name="Column1461" dataDxfId="14969"/>
    <tableColumn id="1462" xr3:uid="{5520D97F-9A6E-40DF-A56C-B5C5D7ECA37C}" name="Column1462" dataDxfId="14968"/>
    <tableColumn id="1463" xr3:uid="{820345AE-075C-4A91-9F42-DB19CC7994D5}" name="Column1463" dataDxfId="14967"/>
    <tableColumn id="1464" xr3:uid="{2A7E2DB8-859D-4DBD-9B04-F98AEEBA3036}" name="Column1464" dataDxfId="14966"/>
    <tableColumn id="1465" xr3:uid="{28FC8D22-FD54-45FC-B2BB-DC14B3A3F9AB}" name="Column1465" dataDxfId="14965"/>
    <tableColumn id="1466" xr3:uid="{C6E79207-D15F-4804-9D3E-BE53254D86F3}" name="Column1466" dataDxfId="14964"/>
    <tableColumn id="1467" xr3:uid="{F4F2339A-AE64-4A99-8620-2F23433F2200}" name="Column1467" dataDxfId="14963"/>
    <tableColumn id="1468" xr3:uid="{5B76D1AA-611E-4169-8F15-10F29A15A2B5}" name="Column1468" dataDxfId="14962"/>
    <tableColumn id="1469" xr3:uid="{02B82D5E-CE30-4C5F-AECB-DA98D3DFF8A9}" name="Column1469" dataDxfId="14961"/>
    <tableColumn id="1470" xr3:uid="{49328E27-00D8-45EB-917A-F5A1DBA78A62}" name="Column1470" dataDxfId="14960"/>
    <tableColumn id="1471" xr3:uid="{98125F91-9A9F-49B6-B29B-CF1AFA13979A}" name="Column1471" dataDxfId="14959"/>
    <tableColumn id="1472" xr3:uid="{FEE5E564-4685-4458-A004-A51264827B72}" name="Column1472" dataDxfId="14958"/>
    <tableColumn id="1473" xr3:uid="{CCA574A4-8483-43F0-B78A-72BD1BC1884A}" name="Column1473" dataDxfId="14957"/>
    <tableColumn id="1474" xr3:uid="{BAF28393-1AAB-42FA-8528-BDDBD5D4FBB5}" name="Column1474" dataDxfId="14956"/>
    <tableColumn id="1475" xr3:uid="{DE092BDE-3C70-4DE7-AA69-7C90A83AFCAD}" name="Column1475" dataDxfId="14955"/>
    <tableColumn id="1476" xr3:uid="{6BB591A9-82DA-4152-BB24-9E46B008B2A8}" name="Column1476" dataDxfId="14954"/>
    <tableColumn id="1477" xr3:uid="{A3145F70-F223-4586-9C83-E5D8230B19B1}" name="Column1477" dataDxfId="14953"/>
    <tableColumn id="1478" xr3:uid="{0E754A46-22B3-4525-BB07-9CBCDB68C15C}" name="Column1478" dataDxfId="14952"/>
    <tableColumn id="1479" xr3:uid="{AF7EE1BC-57F0-4EAD-BD2E-924FAC9DCCA7}" name="Column1479" dataDxfId="14951"/>
    <tableColumn id="1480" xr3:uid="{3F49DA62-D9B1-4709-A1B7-3AD77EA778A4}" name="Column1480" dataDxfId="14950"/>
    <tableColumn id="1481" xr3:uid="{E02716DB-1FE0-4C26-907C-ACA65741E16F}" name="Column1481" dataDxfId="14949"/>
    <tableColumn id="1482" xr3:uid="{FE9A1482-A6B1-4AA5-9A94-B9ABD8D6C063}" name="Column1482" dataDxfId="14948"/>
    <tableColumn id="1483" xr3:uid="{B9CE54BF-7D3F-48FC-9A91-7288C553700A}" name="Column1483" dataDxfId="14947"/>
    <tableColumn id="1484" xr3:uid="{2E00D6CF-DA35-4A23-8EDB-ADECFDA9E4D2}" name="Column1484" dataDxfId="14946"/>
    <tableColumn id="1485" xr3:uid="{1E94059B-120B-4E84-B604-E5DAF7C8F50A}" name="Column1485" dataDxfId="14945"/>
    <tableColumn id="1486" xr3:uid="{3A1DD761-E9A4-4559-968B-7CF4EE915578}" name="Column1486" dataDxfId="14944"/>
    <tableColumn id="1487" xr3:uid="{6DC1E4F4-85DF-447B-96B4-627B9EA6B687}" name="Column1487" dataDxfId="14943"/>
    <tableColumn id="1488" xr3:uid="{5E991845-6C9A-465B-9C27-DA2A0C8BE134}" name="Column1488" dataDxfId="14942"/>
    <tableColumn id="1489" xr3:uid="{F561AA91-0029-43D9-AD1A-690FDDFB6467}" name="Column1489" dataDxfId="14941"/>
    <tableColumn id="1490" xr3:uid="{8D2965DF-D373-484B-93E5-A643313D4B55}" name="Column1490" dataDxfId="14940"/>
    <tableColumn id="1491" xr3:uid="{A102D8DE-146F-4B55-A3E2-F02407907503}" name="Column1491" dataDxfId="14939"/>
    <tableColumn id="1492" xr3:uid="{57F8E7DD-D62E-4DF6-A65C-7A439AC0C02D}" name="Column1492" dataDxfId="14938"/>
    <tableColumn id="1493" xr3:uid="{C704BB22-EE1B-4620-A187-076752EE6DA6}" name="Column1493" dataDxfId="14937"/>
    <tableColumn id="1494" xr3:uid="{07855654-37F2-442E-9CDF-66D1EC820691}" name="Column1494" dataDxfId="14936"/>
    <tableColumn id="1495" xr3:uid="{F58D8C60-FAE4-419F-AF3C-CF5DB0F7101A}" name="Column1495" dataDxfId="14935"/>
    <tableColumn id="1496" xr3:uid="{7516451E-CD91-4904-87BE-CD6DB53F6719}" name="Column1496" dataDxfId="14934"/>
    <tableColumn id="1497" xr3:uid="{4FF16458-833A-4196-A22F-AB778D8710C8}" name="Column1497" dataDxfId="14933"/>
    <tableColumn id="1498" xr3:uid="{82C87964-366C-41F9-9AEF-B19B6F6036C7}" name="Column1498" dataDxfId="14932"/>
    <tableColumn id="1499" xr3:uid="{EC76CBB9-F340-42F4-8BB4-746F59F0D824}" name="Column1499" dataDxfId="14931"/>
    <tableColumn id="1500" xr3:uid="{F871C44D-F36B-4296-9B3D-3668BFFA9847}" name="Column1500" dataDxfId="14930"/>
    <tableColumn id="1501" xr3:uid="{031B092F-4CF2-42ED-A268-F9FEFAC311F5}" name="Column1501" dataDxfId="14929"/>
    <tableColumn id="1502" xr3:uid="{8B7C938A-A738-4103-9D33-8F4B5B89EC51}" name="Column1502" dataDxfId="14928"/>
    <tableColumn id="1503" xr3:uid="{DC035261-4B17-45F7-A273-8B57FE80534B}" name="Column1503" dataDxfId="14927"/>
    <tableColumn id="1504" xr3:uid="{8BB56BD6-AAA4-4A86-A4F7-BAE39FA69E64}" name="Column1504" dataDxfId="14926"/>
    <tableColumn id="1505" xr3:uid="{E7DC8B62-612F-4734-AEC4-8F7C7F685AB3}" name="Column1505" dataDxfId="14925"/>
    <tableColumn id="1506" xr3:uid="{7064F599-8F2E-45BA-BBBE-45243A4003DF}" name="Column1506" dataDxfId="14924"/>
    <tableColumn id="1507" xr3:uid="{732084FD-68FB-4B07-9142-69AC8CAC4F70}" name="Column1507" dataDxfId="14923"/>
    <tableColumn id="1508" xr3:uid="{65046CC1-1A2F-4D16-A5E7-04EA226C31D3}" name="Column1508" dataDxfId="14922"/>
    <tableColumn id="1509" xr3:uid="{5AE8E313-BB49-4F1A-A9D3-C73C1728468D}" name="Column1509" dataDxfId="14921"/>
    <tableColumn id="1510" xr3:uid="{8DAD4241-3CC8-4C69-8D3D-9D34E2DECE0D}" name="Column1510" dataDxfId="14920"/>
    <tableColumn id="1511" xr3:uid="{FAFE627E-2B59-424B-943E-39BB58608116}" name="Column1511" dataDxfId="14919"/>
    <tableColumn id="1512" xr3:uid="{88755CDF-522A-487E-8ED0-23D91416B304}" name="Column1512" dataDxfId="14918"/>
    <tableColumn id="1513" xr3:uid="{20E17AEC-1F18-4047-8375-510EE4C72BC9}" name="Column1513" dataDxfId="14917"/>
    <tableColumn id="1514" xr3:uid="{A0DE8B75-5C67-42D5-8E88-49C8CEE491C2}" name="Column1514" dataDxfId="14916"/>
    <tableColumn id="1515" xr3:uid="{D5F07D4B-14A9-4B7D-BCEF-7A6914C83F2E}" name="Column1515" dataDxfId="14915"/>
    <tableColumn id="1516" xr3:uid="{616981CE-C31D-42F9-9211-CA7E944BAD7E}" name="Column1516" dataDxfId="14914"/>
    <tableColumn id="1517" xr3:uid="{24B21158-53A8-49FB-817D-AFAB5B05EC87}" name="Column1517" dataDxfId="14913"/>
    <tableColumn id="1518" xr3:uid="{226FBA9E-F523-4609-952A-E467701C469D}" name="Column1518" dataDxfId="14912"/>
    <tableColumn id="1519" xr3:uid="{C6BCFF5B-E6F7-491A-9695-C39BB689FCCD}" name="Column1519" dataDxfId="14911"/>
    <tableColumn id="1520" xr3:uid="{B4707A61-CDCD-4230-BB0A-B2F03B56FAAE}" name="Column1520" dataDxfId="14910"/>
    <tableColumn id="1521" xr3:uid="{BB48B0C5-7079-43DD-9888-93C8AA6B09CF}" name="Column1521" dataDxfId="14909"/>
    <tableColumn id="1522" xr3:uid="{8569AFD9-A0B4-4C88-A9F3-C5D3D291A685}" name="Column1522" dataDxfId="14908"/>
    <tableColumn id="1523" xr3:uid="{A18842E6-8C19-4816-8F07-7750BCFECCFB}" name="Column1523" dataDxfId="14907"/>
    <tableColumn id="1524" xr3:uid="{5F71644A-7EAD-46E1-84DF-ABD3BE73E03A}" name="Column1524" dataDxfId="14906"/>
    <tableColumn id="1525" xr3:uid="{CE278EA4-DBC0-4E43-A84F-A121547B08CC}" name="Column1525" dataDxfId="14905"/>
    <tableColumn id="1526" xr3:uid="{A6B3345A-BEF7-4C59-B79B-CA3F173253C3}" name="Column1526" dataDxfId="14904"/>
    <tableColumn id="1527" xr3:uid="{566CC25D-9EC6-4C8D-81A3-E98FFAD4B56A}" name="Column1527" dataDxfId="14903"/>
    <tableColumn id="1528" xr3:uid="{1C1A0E4F-3D3D-4E8C-A056-71CCDCF7A78B}" name="Column1528" dataDxfId="14902"/>
    <tableColumn id="1529" xr3:uid="{CEE37411-BCA9-47A3-B858-DCBEC01DBC0F}" name="Column1529" dataDxfId="14901"/>
    <tableColumn id="1530" xr3:uid="{7685BFD6-A3EA-4D13-B42A-52EDDFD7706C}" name="Column1530" dataDxfId="14900"/>
    <tableColumn id="1531" xr3:uid="{D603789E-77B6-4D08-B972-7BEC761AF427}" name="Column1531" dataDxfId="14899"/>
    <tableColumn id="1532" xr3:uid="{C5ACD639-1D2F-463F-AC98-39D2C2547200}" name="Column1532" dataDxfId="14898"/>
    <tableColumn id="1533" xr3:uid="{70434C0C-7B67-4DFB-8DEB-BA76CCFA6C56}" name="Column1533" dataDxfId="14897"/>
    <tableColumn id="1534" xr3:uid="{A13DD6B1-6F73-409D-A53C-1775A7788A58}" name="Column1534" dataDxfId="14896"/>
    <tableColumn id="1535" xr3:uid="{B0D1008B-C571-4574-8381-8B76C96BCC66}" name="Column1535" dataDxfId="14895"/>
    <tableColumn id="1536" xr3:uid="{CA7513AD-55A2-4D65-850B-E43C8AA6B3D5}" name="Column1536" dataDxfId="14894"/>
    <tableColumn id="1537" xr3:uid="{1B5232D4-2634-40E2-9524-EB8AE7CBBB9A}" name="Column1537" dataDxfId="14893"/>
    <tableColumn id="1538" xr3:uid="{370671EE-9138-438B-A53B-282B54206837}" name="Column1538" dataDxfId="14892"/>
    <tableColumn id="1539" xr3:uid="{EC90A3AA-2C43-4BF6-A3F9-B7C1B6C91000}" name="Column1539" dataDxfId="14891"/>
    <tableColumn id="1540" xr3:uid="{4BB79B9A-046F-4C77-A46A-6BED4E8DC080}" name="Column1540" dataDxfId="14890"/>
    <tableColumn id="1541" xr3:uid="{1EF9B663-361F-4AC3-BB4A-C257EE34A563}" name="Column1541" dataDxfId="14889"/>
    <tableColumn id="1542" xr3:uid="{A9B9AD8B-4A46-459E-9A23-3FED280BBA0E}" name="Column1542" dataDxfId="14888"/>
    <tableColumn id="1543" xr3:uid="{B242B487-81F3-43AA-89CE-02AAF482F304}" name="Column1543" dataDxfId="14887"/>
    <tableColumn id="1544" xr3:uid="{F9C4185B-8D8C-4CC2-A659-CE01AE050AE7}" name="Column1544" dataDxfId="14886"/>
    <tableColumn id="1545" xr3:uid="{75D4800B-7174-4C64-9176-15226E6CA54A}" name="Column1545" dataDxfId="14885"/>
    <tableColumn id="1546" xr3:uid="{EF6E786D-173E-4505-963F-28D240905754}" name="Column1546" dataDxfId="14884"/>
    <tableColumn id="1547" xr3:uid="{F9C1EE93-D0D1-4DEE-BA5F-01B0E368A7F9}" name="Column1547" dataDxfId="14883"/>
    <tableColumn id="1548" xr3:uid="{85582014-3100-4A02-A0C8-EC75BB27985E}" name="Column1548" dataDxfId="14882"/>
    <tableColumn id="1549" xr3:uid="{310F1136-2205-4703-A6CA-EC1B81160FF3}" name="Column1549" dataDxfId="14881"/>
    <tableColumn id="1550" xr3:uid="{057535EF-E437-4D77-83D4-E148D4603FBD}" name="Column1550" dataDxfId="14880"/>
    <tableColumn id="1551" xr3:uid="{4D6F3008-E916-44C1-8B91-FAE4CDD899AC}" name="Column1551" dataDxfId="14879"/>
    <tableColumn id="1552" xr3:uid="{DCE895B0-D847-4573-9523-E7F7DBEA5CA7}" name="Column1552" dataDxfId="14878"/>
    <tableColumn id="1553" xr3:uid="{CEA8684A-3F1A-4DC1-BB0E-A31FCF9A0A7C}" name="Column1553" dataDxfId="14877"/>
    <tableColumn id="1554" xr3:uid="{F8C4A687-5D1C-4873-A73D-E25B2BB3361C}" name="Column1554" dataDxfId="14876"/>
    <tableColumn id="1555" xr3:uid="{131A1AE8-0024-4C0C-9302-21E110B89EB9}" name="Column1555" dataDxfId="14875"/>
    <tableColumn id="1556" xr3:uid="{E615D8B2-6A19-4B0F-AB82-19FED263D710}" name="Column1556" dataDxfId="14874"/>
    <tableColumn id="1557" xr3:uid="{A1F929C2-E015-4193-B52C-F00E11FB0B7B}" name="Column1557" dataDxfId="14873"/>
    <tableColumn id="1558" xr3:uid="{7D3C3425-3FBF-4816-A818-D4693F479DE5}" name="Column1558" dataDxfId="14872"/>
    <tableColumn id="1559" xr3:uid="{489E6918-A43D-4708-B85B-FBF26B6FDA1E}" name="Column1559" dataDxfId="14871"/>
    <tableColumn id="1560" xr3:uid="{664DB69B-72B4-4F0B-BF51-B12881A72BC6}" name="Column1560" dataDxfId="14870"/>
    <tableColumn id="1561" xr3:uid="{FD1B786A-06E7-4DF7-B9C0-38F164EF7728}" name="Column1561" dataDxfId="14869"/>
    <tableColumn id="1562" xr3:uid="{93F0BC2A-82E6-461F-B07E-6236DFE4C1FC}" name="Column1562" dataDxfId="14868"/>
    <tableColumn id="1563" xr3:uid="{51760D87-2F03-4DED-8AF0-8CC4F125904A}" name="Column1563" dataDxfId="14867"/>
    <tableColumn id="1564" xr3:uid="{B3B1621B-7888-4355-8F2C-E54A8D4A8810}" name="Column1564" dataDxfId="14866"/>
    <tableColumn id="1565" xr3:uid="{1B6C6948-8539-4A02-ABDC-000147D9C95D}" name="Column1565" dataDxfId="14865"/>
    <tableColumn id="1566" xr3:uid="{141C07B1-61CA-4011-BFB2-2C55128A2637}" name="Column1566" dataDxfId="14864"/>
    <tableColumn id="1567" xr3:uid="{4BB7EDAD-DAE3-43B0-B583-BB109F490A4B}" name="Column1567" dataDxfId="14863"/>
    <tableColumn id="1568" xr3:uid="{4FDF2724-5446-43FE-8872-A53C464159A8}" name="Column1568" dataDxfId="14862"/>
    <tableColumn id="1569" xr3:uid="{3A1C3486-BBD9-4877-A4E8-E08E283C7BB2}" name="Column1569" dataDxfId="14861"/>
    <tableColumn id="1570" xr3:uid="{642B3396-0F49-43CE-B71C-03AE88985460}" name="Column1570" dataDxfId="14860"/>
    <tableColumn id="1571" xr3:uid="{05E2F8A7-3EE2-4173-B866-6E43F86DD108}" name="Column1571" dataDxfId="14859"/>
    <tableColumn id="1572" xr3:uid="{6265A181-8B4D-48FA-9807-09A121529102}" name="Column1572" dataDxfId="14858"/>
    <tableColumn id="1573" xr3:uid="{5D4270B9-969B-4451-9621-7D421825F9F5}" name="Column1573" dataDxfId="14857"/>
    <tableColumn id="1574" xr3:uid="{16CDDB47-C080-4FFA-A26F-DC5EE6338DAD}" name="Column1574" dataDxfId="14856"/>
    <tableColumn id="1575" xr3:uid="{A0C45ED5-191B-4097-99E7-DB3CDC93CA8E}" name="Column1575" dataDxfId="14855"/>
    <tableColumn id="1576" xr3:uid="{269AB51C-CFBF-4FA0-B779-1BA858745C72}" name="Column1576" dataDxfId="14854"/>
    <tableColumn id="1577" xr3:uid="{9F2FE984-B1F1-4744-9AAF-A9EB1DD28A27}" name="Column1577" dataDxfId="14853"/>
    <tableColumn id="1578" xr3:uid="{9344C4F7-8CCF-4311-B2CB-9A9209DD6797}" name="Column1578" dataDxfId="14852"/>
    <tableColumn id="1579" xr3:uid="{4A826E45-81D3-4032-99E2-5E1E04E4DD70}" name="Column1579" dataDxfId="14851"/>
    <tableColumn id="1580" xr3:uid="{19EA3544-B9C9-4462-98FF-5B78CAC3A91C}" name="Column1580" dataDxfId="14850"/>
    <tableColumn id="1581" xr3:uid="{FCB05B78-2963-4491-8050-D73EF6B7EF50}" name="Column1581" dataDxfId="14849"/>
    <tableColumn id="1582" xr3:uid="{A1C8DBA6-4B15-4A33-BE9A-3AF955E4F91D}" name="Column1582" dataDxfId="14848"/>
    <tableColumn id="1583" xr3:uid="{E45BBF44-68F4-4377-8C6E-33730353ECAB}" name="Column1583" dataDxfId="14847"/>
    <tableColumn id="1584" xr3:uid="{6458957A-C648-433B-8143-C04CD9C09F31}" name="Column1584" dataDxfId="14846"/>
    <tableColumn id="1585" xr3:uid="{FBCA1A5C-28AB-4AD1-B12B-4FAA9AF1AB98}" name="Column1585" dataDxfId="14845"/>
    <tableColumn id="1586" xr3:uid="{8EFE9C2E-2A2F-4E94-9D38-42270C5CB863}" name="Column1586" dataDxfId="14844"/>
    <tableColumn id="1587" xr3:uid="{D3EA3FAA-B565-40A7-AE1E-59918E97B1C1}" name="Column1587" dataDxfId="14843"/>
    <tableColumn id="1588" xr3:uid="{FEBE25DD-CBCC-4103-9212-F313014F610D}" name="Column1588" dataDxfId="14842"/>
    <tableColumn id="1589" xr3:uid="{5D1E0048-109E-461C-891E-71FCDCCF9B39}" name="Column1589" dataDxfId="14841"/>
    <tableColumn id="1590" xr3:uid="{519EB145-62CE-490C-9899-19408BDCCCBE}" name="Column1590" dataDxfId="14840"/>
    <tableColumn id="1591" xr3:uid="{D7773962-7644-424D-B8D0-765E3AF2B158}" name="Column1591" dataDxfId="14839"/>
    <tableColumn id="1592" xr3:uid="{68EB0168-4077-4AD3-994C-DABDB4065DCB}" name="Column1592" dataDxfId="14838"/>
    <tableColumn id="1593" xr3:uid="{FEBE6F6D-D581-4D8D-BB31-978DA60B473D}" name="Column1593" dataDxfId="14837"/>
    <tableColumn id="1594" xr3:uid="{6751A6FE-9F3C-4D03-B73F-065D55ABF9FA}" name="Column1594" dataDxfId="14836"/>
    <tableColumn id="1595" xr3:uid="{A54401EE-0C8B-4E31-9B3D-51D90E8095FE}" name="Column1595" dataDxfId="14835"/>
    <tableColumn id="1596" xr3:uid="{6F1DFB73-1090-47D5-BDF0-906E37C98909}" name="Column1596" dataDxfId="14834"/>
    <tableColumn id="1597" xr3:uid="{01813190-929C-4CBD-989A-7DD1A2BB4615}" name="Column1597" dataDxfId="14833"/>
    <tableColumn id="1598" xr3:uid="{ACC21793-D5DE-4787-8F40-5183F815591F}" name="Column1598" dataDxfId="14832"/>
    <tableColumn id="1599" xr3:uid="{AFB121D1-E25B-499F-8AEF-A8844700A620}" name="Column1599" dataDxfId="14831"/>
    <tableColumn id="1600" xr3:uid="{BE5868BA-6278-47FC-B7D0-B81307C9DBBA}" name="Column1600" dataDxfId="14830"/>
    <tableColumn id="1601" xr3:uid="{9A0A7F2C-A227-48B5-A58B-B4969777F6F2}" name="Column1601" dataDxfId="14829"/>
    <tableColumn id="1602" xr3:uid="{D7A40C67-BCE7-4311-BC1B-1EAF8984886E}" name="Column1602" dataDxfId="14828"/>
    <tableColumn id="1603" xr3:uid="{B52D3C36-1C2E-478E-8580-3CA6BEE4ABAF}" name="Column1603" dataDxfId="14827"/>
    <tableColumn id="1604" xr3:uid="{FA4E8429-2AC2-47E0-B20E-EFE7D5C383A1}" name="Column1604" dataDxfId="14826"/>
    <tableColumn id="1605" xr3:uid="{0DB1711A-39EA-4B94-8C13-FA736CF5ACA8}" name="Column1605" dataDxfId="14825"/>
    <tableColumn id="1606" xr3:uid="{22C9A51B-47BB-40C8-864D-4E8410DCEB73}" name="Column1606" dataDxfId="14824"/>
    <tableColumn id="1607" xr3:uid="{77FEA0C9-D58E-4D94-A973-06A5438AD41E}" name="Column1607" dataDxfId="14823"/>
    <tableColumn id="1608" xr3:uid="{1DDAA5C1-4055-4E1B-A20A-CDDCB5F8CCD6}" name="Column1608" dataDxfId="14822"/>
    <tableColumn id="1609" xr3:uid="{27CC0D4C-2CA1-4C60-942A-44874322CD7A}" name="Column1609" dataDxfId="14821"/>
    <tableColumn id="1610" xr3:uid="{2E10FBB1-B65D-4C46-93CF-E63FBD4284DF}" name="Column1610" dataDxfId="14820"/>
    <tableColumn id="1611" xr3:uid="{BAEFE6DA-0592-4E2A-BCD0-6B5B42A07FF0}" name="Column1611" dataDxfId="14819"/>
    <tableColumn id="1612" xr3:uid="{5BE106FD-710D-4800-B451-0DF8F0AE8A08}" name="Column1612" dataDxfId="14818"/>
    <tableColumn id="1613" xr3:uid="{98F2AEA1-3B6C-4155-ABB0-F632EFFB0A89}" name="Column1613" dataDxfId="14817"/>
    <tableColumn id="1614" xr3:uid="{6D9307E5-395B-4889-AE3D-1FB32FFFED5B}" name="Column1614" dataDxfId="14816"/>
    <tableColumn id="1615" xr3:uid="{835A8899-AA95-4149-A47C-B6F4B1EA9DFA}" name="Column1615" dataDxfId="14815"/>
    <tableColumn id="1616" xr3:uid="{EAA5B5D1-FD6C-42CF-B60C-0D53919FBA21}" name="Column1616" dataDxfId="14814"/>
    <tableColumn id="1617" xr3:uid="{32A22EAF-CA05-4D4C-87EF-100873897CE6}" name="Column1617" dataDxfId="14813"/>
    <tableColumn id="1618" xr3:uid="{A2CCADF1-7CD1-477E-9058-15FFE3701ED4}" name="Column1618" dataDxfId="14812"/>
    <tableColumn id="1619" xr3:uid="{648B6EF4-FD1B-48DB-A3A6-7980389FEDE2}" name="Column1619" dataDxfId="14811"/>
    <tableColumn id="1620" xr3:uid="{FF605BBC-F8FF-4F77-975D-4FA489642918}" name="Column1620" dataDxfId="14810"/>
    <tableColumn id="1621" xr3:uid="{E83637D2-4B7D-4E01-9BCC-77EE754339B4}" name="Column1621" dataDxfId="14809"/>
    <tableColumn id="1622" xr3:uid="{6C82F208-19EA-4B55-A702-5CC9F9E7A384}" name="Column1622" dataDxfId="14808"/>
    <tableColumn id="1623" xr3:uid="{80F9D6B7-814F-4AD1-8EC0-788FCA7DBF61}" name="Column1623" dataDxfId="14807"/>
    <tableColumn id="1624" xr3:uid="{FF04E105-7C35-4468-9C68-08F11873D384}" name="Column1624" dataDxfId="14806"/>
    <tableColumn id="1625" xr3:uid="{54B2FB2C-2563-412E-B149-62736067A483}" name="Column1625" dataDxfId="14805"/>
    <tableColumn id="1626" xr3:uid="{C75ED6A4-F72E-4EBB-98C7-45274D755D0A}" name="Column1626" dataDxfId="14804"/>
    <tableColumn id="1627" xr3:uid="{9D558A3F-EA01-417F-8983-48C2AA9AE13F}" name="Column1627" dataDxfId="14803"/>
    <tableColumn id="1628" xr3:uid="{F51258ED-F21F-42A0-B4AE-9EAEEFDF6F20}" name="Column1628" dataDxfId="14802"/>
    <tableColumn id="1629" xr3:uid="{6240E76B-7924-44B6-BB86-F36692B54295}" name="Column1629" dataDxfId="14801"/>
    <tableColumn id="1630" xr3:uid="{36984D90-59C4-4CF8-A095-35D9D539003E}" name="Column1630" dataDxfId="14800"/>
    <tableColumn id="1631" xr3:uid="{B7A6B37B-C944-4CDD-BE6A-52A5AE2EDA62}" name="Column1631" dataDxfId="14799"/>
    <tableColumn id="1632" xr3:uid="{FCB3EA46-3CC3-4E46-9BC9-4134E048C2A1}" name="Column1632" dataDxfId="14798"/>
    <tableColumn id="1633" xr3:uid="{2F10F355-3EFB-45A7-AA9A-0B74E4EF8D5E}" name="Column1633" dataDxfId="14797"/>
    <tableColumn id="1634" xr3:uid="{A12BFD55-0EEB-42C7-B80B-68CAE97BFE1F}" name="Column1634" dataDxfId="14796"/>
    <tableColumn id="1635" xr3:uid="{5F004693-A428-4EBA-AFFD-175156D7C971}" name="Column1635" dataDxfId="14795"/>
    <tableColumn id="1636" xr3:uid="{E3D33461-8C51-47D4-B6F7-4782D83FF858}" name="Column1636" dataDxfId="14794"/>
    <tableColumn id="1637" xr3:uid="{F5E33D9A-4254-4549-98A3-9F4134AB719F}" name="Column1637" dataDxfId="14793"/>
    <tableColumn id="1638" xr3:uid="{B2027828-3B5E-4031-BB15-5C4A8C6002B5}" name="Column1638" dataDxfId="14792"/>
    <tableColumn id="1639" xr3:uid="{88681137-E286-43C7-A58C-82527852514E}" name="Column1639" dataDxfId="14791"/>
    <tableColumn id="1640" xr3:uid="{ABB99ACD-9F26-4279-9472-4B9DD64D4558}" name="Column1640" dataDxfId="14790"/>
    <tableColumn id="1641" xr3:uid="{DB25B390-B91E-4490-A096-293EE9226947}" name="Column1641" dataDxfId="14789"/>
    <tableColumn id="1642" xr3:uid="{472B9337-F5E5-405B-99C3-62F64FE05DE8}" name="Column1642" dataDxfId="14788"/>
    <tableColumn id="1643" xr3:uid="{845A1F5E-2425-437D-AFFC-BDF50A954A05}" name="Column1643" dataDxfId="14787"/>
    <tableColumn id="1644" xr3:uid="{441216C5-99E9-484A-91E0-3FC9A598C9BD}" name="Column1644" dataDxfId="14786"/>
    <tableColumn id="1645" xr3:uid="{C6B38A51-FCA1-44FD-BA50-16655B4AA28E}" name="Column1645" dataDxfId="14785"/>
    <tableColumn id="1646" xr3:uid="{CA7F8536-0633-438C-868F-1EA5188FBBF2}" name="Column1646" dataDxfId="14784"/>
    <tableColumn id="1647" xr3:uid="{E7462888-CD74-4733-B285-A833224ED808}" name="Column1647" dataDxfId="14783"/>
    <tableColumn id="1648" xr3:uid="{823581BB-111D-4ED8-9BD5-494C094F82BD}" name="Column1648" dataDxfId="14782"/>
    <tableColumn id="1649" xr3:uid="{793E8F9D-EE6A-4BF5-878A-09FCFB9E8C82}" name="Column1649" dataDxfId="14781"/>
    <tableColumn id="1650" xr3:uid="{70089F44-DAE0-4145-8CA5-E63C17282478}" name="Column1650" dataDxfId="14780"/>
    <tableColumn id="1651" xr3:uid="{7C11D9B6-7A8B-4288-A8F2-414A6434D289}" name="Column1651" dataDxfId="14779"/>
    <tableColumn id="1652" xr3:uid="{C85E8344-16C6-42F9-82E3-E17475E70F9A}" name="Column1652" dataDxfId="14778"/>
    <tableColumn id="1653" xr3:uid="{D7C29AC1-FD4F-49BD-A745-4503BB9A5F7B}" name="Column1653" dataDxfId="14777"/>
    <tableColumn id="1654" xr3:uid="{030325A6-1937-4162-AD2B-4537A345C646}" name="Column1654" dataDxfId="14776"/>
    <tableColumn id="1655" xr3:uid="{31129063-950F-4A8B-8665-56573AF54788}" name="Column1655" dataDxfId="14775"/>
    <tableColumn id="1656" xr3:uid="{D293522B-51F3-44C3-B58B-1FBB0E5EF40F}" name="Column1656" dataDxfId="14774"/>
    <tableColumn id="1657" xr3:uid="{B6694FFD-B104-4C3D-8DA2-FABCAADC4AF6}" name="Column1657" dataDxfId="14773"/>
    <tableColumn id="1658" xr3:uid="{4529DA7A-4280-470D-BFDB-7B334C3744E0}" name="Column1658" dataDxfId="14772"/>
    <tableColumn id="1659" xr3:uid="{CC1307D7-D907-47AF-9607-E838AF51B781}" name="Column1659" dataDxfId="14771"/>
    <tableColumn id="1660" xr3:uid="{792FD537-65AD-4AFE-9892-2F8D2D84C4BF}" name="Column1660" dataDxfId="14770"/>
    <tableColumn id="1661" xr3:uid="{FB3A2605-8323-4671-852F-772E9DE49E3A}" name="Column1661" dataDxfId="14769"/>
    <tableColumn id="1662" xr3:uid="{179703FE-6D9E-49D3-8B5A-775DA384D0A9}" name="Column1662" dataDxfId="14768"/>
    <tableColumn id="1663" xr3:uid="{4AF2065C-6838-449E-8530-FF423EEC14FA}" name="Column1663" dataDxfId="14767"/>
    <tableColumn id="1664" xr3:uid="{1AA2CE0B-E185-434C-8A91-9F1E7C321A83}" name="Column1664" dataDxfId="14766"/>
    <tableColumn id="1665" xr3:uid="{1C35C463-E5D6-45F6-9EB5-9D687E1BB3B7}" name="Column1665" dataDxfId="14765"/>
    <tableColumn id="1666" xr3:uid="{F186D699-8273-43AC-8D40-7611CFB60377}" name="Column1666" dataDxfId="14764"/>
    <tableColumn id="1667" xr3:uid="{E8007D51-C18F-4E16-90BE-86D4B5F03D39}" name="Column1667" dataDxfId="14763"/>
    <tableColumn id="1668" xr3:uid="{1CE4C36A-CAE4-4F16-9895-D5D2326B09C2}" name="Column1668" dataDxfId="14762"/>
    <tableColumn id="1669" xr3:uid="{371714C9-E23B-48C6-939E-F4E8C9F8CB97}" name="Column1669" dataDxfId="14761"/>
    <tableColumn id="1670" xr3:uid="{0AF0AE91-6B90-4A8D-B195-9B9E8D9A8D3B}" name="Column1670" dataDxfId="14760"/>
    <tableColumn id="1671" xr3:uid="{679ACD5B-E1E4-4A6C-8CE7-5037E9606F8B}" name="Column1671" dataDxfId="14759"/>
    <tableColumn id="1672" xr3:uid="{DCCD857A-A903-4EA7-8E1D-0180AA26CA23}" name="Column1672" dataDxfId="14758"/>
    <tableColumn id="1673" xr3:uid="{2D19EE90-29C1-4149-958C-F20ED9B34213}" name="Column1673" dataDxfId="14757"/>
    <tableColumn id="1674" xr3:uid="{85E334D0-8468-4480-ADD1-C7D2770E8F12}" name="Column1674" dataDxfId="14756"/>
    <tableColumn id="1675" xr3:uid="{135D7E96-2844-4311-AF30-96D0958CD786}" name="Column1675" dataDxfId="14755"/>
    <tableColumn id="1676" xr3:uid="{513FC8EA-7DA1-4A62-A616-0FA810273005}" name="Column1676" dataDxfId="14754"/>
    <tableColumn id="1677" xr3:uid="{0DFFDD09-AF37-4B81-85C5-28596C9C5855}" name="Column1677" dataDxfId="14753"/>
    <tableColumn id="1678" xr3:uid="{2D4FD1DB-55AE-4F80-8549-039F93FFF06A}" name="Column1678" dataDxfId="14752"/>
    <tableColumn id="1679" xr3:uid="{F6A568B8-4601-4D70-84CC-27C8E1F6E9E1}" name="Column1679" dataDxfId="14751"/>
    <tableColumn id="1680" xr3:uid="{43825C2C-A188-4857-8B18-CD9BBC83A132}" name="Column1680" dataDxfId="14750"/>
    <tableColumn id="1681" xr3:uid="{119E78E5-46BC-4D9C-892A-19D6BF3590C1}" name="Column1681" dataDxfId="14749"/>
    <tableColumn id="1682" xr3:uid="{20276094-2445-4998-B96F-DD86F467AEFF}" name="Column1682" dataDxfId="14748"/>
    <tableColumn id="1683" xr3:uid="{3C958906-88EA-42EA-9B25-D3C7CF6CCA41}" name="Column1683" dataDxfId="14747"/>
    <tableColumn id="1684" xr3:uid="{022D8A29-7630-4ED4-9244-1877ED68E065}" name="Column1684" dataDxfId="14746"/>
    <tableColumn id="1685" xr3:uid="{805E9263-9F88-496C-A709-0EB3127005BA}" name="Column1685" dataDxfId="14745"/>
    <tableColumn id="1686" xr3:uid="{6894AB3C-E5E2-434F-B654-394B821A56AD}" name="Column1686" dataDxfId="14744"/>
    <tableColumn id="1687" xr3:uid="{FABCABD0-50E5-4F2B-9360-A589EC94D081}" name="Column1687" dataDxfId="14743"/>
    <tableColumn id="1688" xr3:uid="{103471E5-988D-4C1D-8E03-D8AEC381F018}" name="Column1688" dataDxfId="14742"/>
    <tableColumn id="1689" xr3:uid="{824D7612-B454-4135-9026-823D391C70B1}" name="Column1689" dataDxfId="14741"/>
    <tableColumn id="1690" xr3:uid="{4CF77A5E-39DA-4BE5-A601-9BF6336F23B1}" name="Column1690" dataDxfId="14740"/>
    <tableColumn id="1691" xr3:uid="{0C54FE2D-F148-45BE-8EC0-8442D34EAFBC}" name="Column1691" dataDxfId="14739"/>
    <tableColumn id="1692" xr3:uid="{ED306F2D-8CA3-4A7C-84F2-8A98D309426A}" name="Column1692" dataDxfId="14738"/>
    <tableColumn id="1693" xr3:uid="{8F5D9B20-1A56-4195-9DF1-470DFF5DBB78}" name="Column1693" dataDxfId="14737"/>
    <tableColumn id="1694" xr3:uid="{77D93B0E-0677-4737-8FF3-07DBB0829D2C}" name="Column1694" dataDxfId="14736"/>
    <tableColumn id="1695" xr3:uid="{D9558664-01F6-432E-8A4A-9C80B0955CF2}" name="Column1695" dataDxfId="14735"/>
    <tableColumn id="1696" xr3:uid="{82E28B62-12B1-4FC7-9111-78E3CC232145}" name="Column1696" dataDxfId="14734"/>
    <tableColumn id="1697" xr3:uid="{1F1CCF10-FF44-4A59-9986-4599AF8787C1}" name="Column1697" dataDxfId="14733"/>
    <tableColumn id="1698" xr3:uid="{2DEE4A96-3DD0-4BBD-8AE5-9B4377F83665}" name="Column1698" dataDxfId="14732"/>
    <tableColumn id="1699" xr3:uid="{955694DC-4411-4583-9DA8-B9D71CDB9418}" name="Column1699" dataDxfId="14731"/>
    <tableColumn id="1700" xr3:uid="{E1D5CED9-BF4C-423E-9C1D-B701E8CB2B97}" name="Column1700" dataDxfId="14730"/>
    <tableColumn id="1701" xr3:uid="{677269D5-58A9-489E-8163-4EB19475AA36}" name="Column1701" dataDxfId="14729"/>
    <tableColumn id="1702" xr3:uid="{4E854F7D-81C9-4F8B-8215-525E12CD3EFD}" name="Column1702" dataDxfId="14728"/>
    <tableColumn id="1703" xr3:uid="{733E06DF-FD15-4E8C-B01E-420FAA05EB18}" name="Column1703" dataDxfId="14727"/>
    <tableColumn id="1704" xr3:uid="{29931014-DC49-4C6B-8D2E-6637C222ACEC}" name="Column1704" dataDxfId="14726"/>
    <tableColumn id="1705" xr3:uid="{8A881068-07A4-42AF-B7B5-E95C5A5FC527}" name="Column1705" dataDxfId="14725"/>
    <tableColumn id="1706" xr3:uid="{6E094439-5793-4249-ADF6-341C4155F06D}" name="Column1706" dataDxfId="14724"/>
    <tableColumn id="1707" xr3:uid="{ED3CE2C6-145F-477F-BD02-098FBA598FFD}" name="Column1707" dataDxfId="14723"/>
    <tableColumn id="1708" xr3:uid="{2B45B279-7D1B-4B14-8EBB-577E9AF8ED78}" name="Column1708" dataDxfId="14722"/>
    <tableColumn id="1709" xr3:uid="{3DA0AC1F-B604-4007-B401-57E2D36EFFD1}" name="Column1709" dataDxfId="14721"/>
    <tableColumn id="1710" xr3:uid="{D8E6D9D0-6209-452E-94F7-C86D51F4C84E}" name="Column1710" dataDxfId="14720"/>
    <tableColumn id="1711" xr3:uid="{54518A81-8682-4CDF-9742-3D292D5426AB}" name="Column1711" dataDxfId="14719"/>
    <tableColumn id="1712" xr3:uid="{95E0AAEF-A7B9-49CB-9EF2-6C3B9E79D7F3}" name="Column1712" dataDxfId="14718"/>
    <tableColumn id="1713" xr3:uid="{C5737547-88E5-45D9-8972-3F793E7D638A}" name="Column1713" dataDxfId="14717"/>
    <tableColumn id="1714" xr3:uid="{6E7D0D39-6938-4E37-A93F-8ABD19F02C43}" name="Column1714" dataDxfId="14716"/>
    <tableColumn id="1715" xr3:uid="{5BF5F46C-4BD7-4CED-8EDF-03FB2FBF0135}" name="Column1715" dataDxfId="14715"/>
    <tableColumn id="1716" xr3:uid="{C698F19B-7DD9-45A3-A9CC-ABFC4AE3C0BE}" name="Column1716" dataDxfId="14714"/>
    <tableColumn id="1717" xr3:uid="{382E642C-43B0-415E-BD70-E91D83AFF57D}" name="Column1717" dataDxfId="14713"/>
    <tableColumn id="1718" xr3:uid="{94954E30-8DAB-489B-BBD5-8BCF37334296}" name="Column1718" dataDxfId="14712"/>
    <tableColumn id="1719" xr3:uid="{B8D02FEA-4D7C-4208-A8D9-DB7A4DA15FD8}" name="Column1719" dataDxfId="14711"/>
    <tableColumn id="1720" xr3:uid="{981773DE-604B-4DC8-9CB7-9C7A1AC77398}" name="Column1720" dataDxfId="14710"/>
    <tableColumn id="1721" xr3:uid="{56A63302-BE4B-4703-AF29-3F4BC6525472}" name="Column1721" dataDxfId="14709"/>
    <tableColumn id="1722" xr3:uid="{B4ACFA15-869E-40AC-BA30-5DEFF425A0B2}" name="Column1722" dataDxfId="14708"/>
    <tableColumn id="1723" xr3:uid="{1508C3DF-D58F-4AB2-9C05-0CA9D46C3147}" name="Column1723" dataDxfId="14707"/>
    <tableColumn id="1724" xr3:uid="{244E9F58-4633-41C1-A3D4-70397C3795D1}" name="Column1724" dataDxfId="14706"/>
    <tableColumn id="1725" xr3:uid="{695766DF-EFA1-42C2-9B0B-5BC7FEEF273E}" name="Column1725" dataDxfId="14705"/>
    <tableColumn id="1726" xr3:uid="{5163E781-88C8-4579-AE2F-DBF7DB1C8D5E}" name="Column1726" dataDxfId="14704"/>
    <tableColumn id="1727" xr3:uid="{BE3B8DE9-02E4-4998-A7B5-9A749E7E6840}" name="Column1727" dataDxfId="14703"/>
    <tableColumn id="1728" xr3:uid="{141EA7D5-E875-4807-B39B-09C7117C7800}" name="Column1728" dataDxfId="14702"/>
    <tableColumn id="1729" xr3:uid="{9E8D1D7B-B70B-4721-86CC-ED7BD4389831}" name="Column1729" dataDxfId="14701"/>
    <tableColumn id="1730" xr3:uid="{51F809E7-855B-483F-8917-79E69958F03B}" name="Column1730" dataDxfId="14700"/>
    <tableColumn id="1731" xr3:uid="{3EA7F6F5-2396-49C0-A5D3-E9923ED907E0}" name="Column1731" dataDxfId="14699"/>
    <tableColumn id="1732" xr3:uid="{9AF6342D-016F-47AD-8978-954DCBE83D0A}" name="Column1732" dataDxfId="14698"/>
    <tableColumn id="1733" xr3:uid="{E802F4A9-71C8-459F-89B2-E202132EC20F}" name="Column1733" dataDxfId="14697"/>
    <tableColumn id="1734" xr3:uid="{627F11E0-8E0A-41F8-A1D5-6339A74B9422}" name="Column1734" dataDxfId="14696"/>
    <tableColumn id="1735" xr3:uid="{6BBEED22-B030-48C5-B2F9-2B053565BC83}" name="Column1735" dataDxfId="14695"/>
    <tableColumn id="1736" xr3:uid="{19E4C44D-AD39-418A-8735-1E608D17FF9D}" name="Column1736" dataDxfId="14694"/>
    <tableColumn id="1737" xr3:uid="{FDA936FF-068B-4A10-81C9-9676D3BAEE5D}" name="Column1737" dataDxfId="14693"/>
    <tableColumn id="1738" xr3:uid="{C509FBE1-7DBB-4408-A851-F8A17121EF67}" name="Column1738" dataDxfId="14692"/>
    <tableColumn id="1739" xr3:uid="{7291F2C5-AF31-4068-9F41-F7ED4F80432F}" name="Column1739" dataDxfId="14691"/>
    <tableColumn id="1740" xr3:uid="{D3E0E59F-47D7-4B5C-B319-98F676827FE2}" name="Column1740" dataDxfId="14690"/>
    <tableColumn id="1741" xr3:uid="{4F59F1D6-9311-402F-A6E8-027D5B72428D}" name="Column1741" dataDxfId="14689"/>
    <tableColumn id="1742" xr3:uid="{076D2950-737B-4A92-B959-2A6CA934024D}" name="Column1742" dataDxfId="14688"/>
    <tableColumn id="1743" xr3:uid="{B9D27D38-7520-40E3-ADE0-A769D0009090}" name="Column1743" dataDxfId="14687"/>
    <tableColumn id="1744" xr3:uid="{7BCAD44C-1077-418F-96BE-65E15445C1EB}" name="Column1744" dataDxfId="14686"/>
    <tableColumn id="1745" xr3:uid="{E707CCA4-7A2A-4125-BFF7-DBC64B307DBE}" name="Column1745" dataDxfId="14685"/>
    <tableColumn id="1746" xr3:uid="{8185D922-DB24-4BEF-BFE5-43C7B89A94D4}" name="Column1746" dataDxfId="14684"/>
    <tableColumn id="1747" xr3:uid="{0FE13BA4-6AB2-40AD-B734-B1789502BD21}" name="Column1747" dataDxfId="14683"/>
    <tableColumn id="1748" xr3:uid="{08375247-ABD4-49EE-B1B8-56FC76C0E1A1}" name="Column1748" dataDxfId="14682"/>
    <tableColumn id="1749" xr3:uid="{4BEB5BAC-7BCD-4185-A357-2860D5F095D5}" name="Column1749" dataDxfId="14681"/>
    <tableColumn id="1750" xr3:uid="{25A523BF-A07C-4A95-8651-7BEC5D4F4B25}" name="Column1750" dataDxfId="14680"/>
    <tableColumn id="1751" xr3:uid="{CE3A2865-1A03-4B21-B9FA-35F68B4E600A}" name="Column1751" dataDxfId="14679"/>
    <tableColumn id="1752" xr3:uid="{737561B9-3A62-4469-8627-9F97F7C20C18}" name="Column1752" dataDxfId="14678"/>
    <tableColumn id="1753" xr3:uid="{CB6278D3-9C04-4512-BC3A-0FFCAE43ACC6}" name="Column1753" dataDxfId="14677"/>
    <tableColumn id="1754" xr3:uid="{AA6D57EF-B555-4095-A2BA-7615F6A4FA63}" name="Column1754" dataDxfId="14676"/>
    <tableColumn id="1755" xr3:uid="{D05909C7-88E4-490D-9A5B-C9B59D757F30}" name="Column1755" dataDxfId="14675"/>
    <tableColumn id="1756" xr3:uid="{FAA21E3C-0DFA-4B11-B368-EBA3E4C58475}" name="Column1756" dataDxfId="14674"/>
    <tableColumn id="1757" xr3:uid="{8B7A61A8-DF05-4391-B475-275E16B1775B}" name="Column1757" dataDxfId="14673"/>
    <tableColumn id="1758" xr3:uid="{AF2148BC-0414-4B99-90A2-E3D94EFE4DDC}" name="Column1758" dataDxfId="14672"/>
    <tableColumn id="1759" xr3:uid="{48173EE4-A868-4A03-B5AD-869D83FF0A9E}" name="Column1759" dataDxfId="14671"/>
    <tableColumn id="1760" xr3:uid="{4B675D44-A92D-41E9-BE34-25173606CD37}" name="Column1760" dataDxfId="14670"/>
    <tableColumn id="1761" xr3:uid="{9CA1FC12-C1BD-4347-80F2-43C35521DFCB}" name="Column1761" dataDxfId="14669"/>
    <tableColumn id="1762" xr3:uid="{6B1E1EC1-7E1B-4062-B4EE-AA1ECA2EEF60}" name="Column1762" dataDxfId="14668"/>
    <tableColumn id="1763" xr3:uid="{8268B12F-CD6E-444D-96E1-9D1ECDE5C812}" name="Column1763" dataDxfId="14667"/>
    <tableColumn id="1764" xr3:uid="{826DF636-FCE7-40E3-B984-27F3F9BBC5FD}" name="Column1764" dataDxfId="14666"/>
    <tableColumn id="1765" xr3:uid="{1A483E40-4988-4759-AF5C-D0C00F84DAE2}" name="Column1765" dataDxfId="14665"/>
    <tableColumn id="1766" xr3:uid="{39F20EA9-D541-4E84-ADDC-BAA7E60E1C88}" name="Column1766" dataDxfId="14664"/>
    <tableColumn id="1767" xr3:uid="{FAD497A2-09CF-4B24-BC31-C345953FE09A}" name="Column1767" dataDxfId="14663"/>
    <tableColumn id="1768" xr3:uid="{8DDDB581-24FE-4158-8C6B-0893EFF8118A}" name="Column1768" dataDxfId="14662"/>
    <tableColumn id="1769" xr3:uid="{F50EAEDA-68D9-4355-891F-292E244891BA}" name="Column1769" dataDxfId="14661"/>
    <tableColumn id="1770" xr3:uid="{4CFE1B8E-2A95-4B93-A142-2D9D9DBB8518}" name="Column1770" dataDxfId="14660"/>
    <tableColumn id="1771" xr3:uid="{4386C93A-87C9-4EC7-BC64-0EBBD38DFE6E}" name="Column1771" dataDxfId="14659"/>
    <tableColumn id="1772" xr3:uid="{6BCF58B3-8A76-4E3B-B715-99B308CCDA61}" name="Column1772" dataDxfId="14658"/>
    <tableColumn id="1773" xr3:uid="{8D19AA40-F0CB-4F21-AAE3-18CCD5040C90}" name="Column1773" dataDxfId="14657"/>
    <tableColumn id="1774" xr3:uid="{0DEE9951-169F-4DC2-928F-0116731C2B65}" name="Column1774" dataDxfId="14656"/>
    <tableColumn id="1775" xr3:uid="{4BB335D6-13DD-4506-B3EA-ED4C60FF675F}" name="Column1775" dataDxfId="14655"/>
    <tableColumn id="1776" xr3:uid="{EB819509-5BEE-4345-8220-7160254B6AD5}" name="Column1776" dataDxfId="14654"/>
    <tableColumn id="1777" xr3:uid="{A30BD132-447A-429E-AB5F-8A3532BCCF1D}" name="Column1777" dataDxfId="14653"/>
    <tableColumn id="1778" xr3:uid="{B92E19C0-71F7-4B1B-BB4E-ECFDC41FB191}" name="Column1778" dataDxfId="14652"/>
    <tableColumn id="1779" xr3:uid="{89832946-41A7-4A17-8352-1179936F4BCA}" name="Column1779" dataDxfId="14651"/>
    <tableColumn id="1780" xr3:uid="{914BF1C1-95AE-4B92-8E67-03D43C8EBA32}" name="Column1780" dataDxfId="14650"/>
    <tableColumn id="1781" xr3:uid="{F6FD183D-17CB-4486-B1EF-7C95BFD73987}" name="Column1781" dataDxfId="14649"/>
    <tableColumn id="1782" xr3:uid="{BA9F722E-4F3E-43E7-8DA2-C1D69DD684FD}" name="Column1782" dataDxfId="14648"/>
    <tableColumn id="1783" xr3:uid="{6F726D82-9708-4E13-901F-7BA75C8F452C}" name="Column1783" dataDxfId="14647"/>
    <tableColumn id="1784" xr3:uid="{A69B44FD-5F6B-48FB-B4BD-A40AFE1A2FFE}" name="Column1784" dataDxfId="14646"/>
    <tableColumn id="1785" xr3:uid="{07244FF9-6DA1-4817-9BDD-04EEC6A91871}" name="Column1785" dataDxfId="14645"/>
    <tableColumn id="1786" xr3:uid="{9739D9D5-A910-4A68-8C22-B36410B27199}" name="Column1786" dataDxfId="14644"/>
    <tableColumn id="1787" xr3:uid="{857834F5-AFAA-475B-B8F9-46585BAFDA3F}" name="Column1787" dataDxfId="14643"/>
    <tableColumn id="1788" xr3:uid="{8C21C81E-4F07-48A4-AE36-DABDF1E97D07}" name="Column1788" dataDxfId="14642"/>
    <tableColumn id="1789" xr3:uid="{124FF32A-AA35-4318-91B9-75FC32938248}" name="Column1789" dataDxfId="14641"/>
    <tableColumn id="1790" xr3:uid="{835CDBA9-609A-4E15-8A8E-9CFF4864E04D}" name="Column1790" dataDxfId="14640"/>
    <tableColumn id="1791" xr3:uid="{B88CEE3F-0E52-4613-9AB8-CC2C7DD2AB72}" name="Column1791" dataDxfId="14639"/>
    <tableColumn id="1792" xr3:uid="{132D9209-3B65-40B3-8E2C-563899D9D641}" name="Column1792" dataDxfId="14638"/>
    <tableColumn id="1793" xr3:uid="{335689A7-B74D-4438-A24B-9C1C983DB7AC}" name="Column1793" dataDxfId="14637"/>
    <tableColumn id="1794" xr3:uid="{FC0E21A1-27C2-41C6-B867-EB58CC52329C}" name="Column1794" dataDxfId="14636"/>
    <tableColumn id="1795" xr3:uid="{8B76F19A-6D43-4786-9DF4-D10E59A0414B}" name="Column1795" dataDxfId="14635"/>
    <tableColumn id="1796" xr3:uid="{ADF3C551-851A-4BE4-8C03-C0D98AD6F783}" name="Column1796" dataDxfId="14634"/>
    <tableColumn id="1797" xr3:uid="{1DA61415-BA57-424F-9CB1-44E1B5E3F6BE}" name="Column1797" dataDxfId="14633"/>
    <tableColumn id="1798" xr3:uid="{4CE6D2F6-FBD3-4A56-9F46-2C6FD0BDED90}" name="Column1798" dataDxfId="14632"/>
    <tableColumn id="1799" xr3:uid="{E5ADC668-07E5-465A-A59B-E28CED722429}" name="Column1799" dataDxfId="14631"/>
    <tableColumn id="1800" xr3:uid="{8A2E2010-0996-4D04-BB5A-342DB32A9094}" name="Column1800" dataDxfId="14630"/>
    <tableColumn id="1801" xr3:uid="{E5102677-275F-4313-BF1F-C3944D868E7C}" name="Column1801" dataDxfId="14629"/>
    <tableColumn id="1802" xr3:uid="{67935FE5-CFB1-43BE-9729-5A464B6318EB}" name="Column1802" dataDxfId="14628"/>
    <tableColumn id="1803" xr3:uid="{D0714388-70EB-44B0-9CFC-DCED58372892}" name="Column1803" dataDxfId="14627"/>
    <tableColumn id="1804" xr3:uid="{73263790-3A9B-4226-8B97-9826B11C1A7C}" name="Column1804" dataDxfId="14626"/>
    <tableColumn id="1805" xr3:uid="{33859DB9-E8C6-4F02-83B4-8FBB9E8D1915}" name="Column1805" dataDxfId="14625"/>
    <tableColumn id="1806" xr3:uid="{9D7A528D-F179-4AE4-BDB4-684BE9C4C9E7}" name="Column1806" dataDxfId="14624"/>
    <tableColumn id="1807" xr3:uid="{3E256A26-4CD7-45EB-8306-5AA49A2B79CB}" name="Column1807" dataDxfId="14623"/>
    <tableColumn id="1808" xr3:uid="{12F77245-90D8-4029-B91A-1226597B270A}" name="Column1808" dataDxfId="14622"/>
    <tableColumn id="1809" xr3:uid="{827C543F-541B-43D3-BA1C-7FFE32DE51B2}" name="Column1809" dataDxfId="14621"/>
    <tableColumn id="1810" xr3:uid="{10F7AAC2-2563-4776-938C-293EC3D49E26}" name="Column1810" dataDxfId="14620"/>
    <tableColumn id="1811" xr3:uid="{F22BD06F-32EE-4D70-9FE4-E26CBFC4101F}" name="Column1811" dataDxfId="14619"/>
    <tableColumn id="1812" xr3:uid="{DABA50A1-0CCA-4DEA-A043-FA1015DC8091}" name="Column1812" dataDxfId="14618"/>
    <tableColumn id="1813" xr3:uid="{BB7103F2-5768-4697-983E-4F6BB046144C}" name="Column1813" dataDxfId="14617"/>
    <tableColumn id="1814" xr3:uid="{E73CA006-0B91-4DB4-8202-69DBF9C09B5F}" name="Column1814" dataDxfId="14616"/>
    <tableColumn id="1815" xr3:uid="{35E99833-0D90-4A03-BC0A-BDA34B250169}" name="Column1815" dataDxfId="14615"/>
    <tableColumn id="1816" xr3:uid="{9CE1200E-36F4-4D9A-AF73-B8AFC8E8B17F}" name="Column1816" dataDxfId="14614"/>
    <tableColumn id="1817" xr3:uid="{19FCB602-6152-493E-A699-CE70A21CF88E}" name="Column1817" dataDxfId="14613"/>
    <tableColumn id="1818" xr3:uid="{C7FDFF67-3B5B-4181-92D9-AF3504748CC1}" name="Column1818" dataDxfId="14612"/>
    <tableColumn id="1819" xr3:uid="{FCE45254-4DD1-4B74-B8E8-489AAF632858}" name="Column1819" dataDxfId="14611"/>
    <tableColumn id="1820" xr3:uid="{D3D19345-B814-4CA7-A32C-42977DA1B8B5}" name="Column1820" dataDxfId="14610"/>
    <tableColumn id="1821" xr3:uid="{E7E91D77-28D2-40E3-BCC1-7A021FC4A42C}" name="Column1821" dataDxfId="14609"/>
    <tableColumn id="1822" xr3:uid="{5445332C-FC92-4A24-9E06-6EA7ADF159F9}" name="Column1822" dataDxfId="14608"/>
    <tableColumn id="1823" xr3:uid="{88750421-AEE6-4D10-A8F8-A8B542119073}" name="Column1823" dataDxfId="14607"/>
    <tableColumn id="1824" xr3:uid="{659F6023-A18C-4551-A8F7-EBF90B545D1F}" name="Column1824" dataDxfId="14606"/>
    <tableColumn id="1825" xr3:uid="{BF31DE97-E00C-4E69-BCF3-8275CADC6F05}" name="Column1825" dataDxfId="14605"/>
    <tableColumn id="1826" xr3:uid="{E5D0FA1B-65FF-45A7-B094-B6447A6115A2}" name="Column1826" dataDxfId="14604"/>
    <tableColumn id="1827" xr3:uid="{FD2D67C2-6278-4615-A3CA-AA1E412A7453}" name="Column1827" dataDxfId="14603"/>
    <tableColumn id="1828" xr3:uid="{041CFC78-9A07-416D-85AB-DBB643B23FD8}" name="Column1828" dataDxfId="14602"/>
    <tableColumn id="1829" xr3:uid="{645B6989-E662-4652-BEBB-724F126A8FC0}" name="Column1829" dataDxfId="14601"/>
    <tableColumn id="1830" xr3:uid="{555C777D-2453-4492-B32E-3749CE09C236}" name="Column1830" dataDxfId="14600"/>
    <tableColumn id="1831" xr3:uid="{EF648552-2455-412F-BFBC-EFC7D5FB34A9}" name="Column1831" dataDxfId="14599"/>
    <tableColumn id="1832" xr3:uid="{F2BD6F47-871D-41A6-A66E-6A32A813AA37}" name="Column1832" dataDxfId="14598"/>
    <tableColumn id="1833" xr3:uid="{2B3A2886-4B60-48D3-8E1F-FE920722F056}" name="Column1833" dataDxfId="14597"/>
    <tableColumn id="1834" xr3:uid="{8DB16C39-8539-4190-ABE1-F2FE73AA685D}" name="Column1834" dataDxfId="14596"/>
    <tableColumn id="1835" xr3:uid="{5BE6CB90-31F1-407C-89B2-83B4435FDBC8}" name="Column1835" dataDxfId="14595"/>
    <tableColumn id="1836" xr3:uid="{7E184963-35E6-47E8-8D95-D3366BC1ABEE}" name="Column1836" dataDxfId="14594"/>
    <tableColumn id="1837" xr3:uid="{B1783E6D-94E3-4EDC-8394-7F4E3A65C5C5}" name="Column1837" dataDxfId="14593"/>
    <tableColumn id="1838" xr3:uid="{B16D1FA5-7581-494B-9D3A-6FC58C96C207}" name="Column1838" dataDxfId="14592"/>
    <tableColumn id="1839" xr3:uid="{BC2EF3C6-1915-404A-B993-B11A5BE8069A}" name="Column1839" dataDxfId="14591"/>
    <tableColumn id="1840" xr3:uid="{61946F03-4ABA-4B7A-98FC-7DECC390FE10}" name="Column1840" dataDxfId="14590"/>
    <tableColumn id="1841" xr3:uid="{C2947F8D-A525-43A6-9FC5-1F46578ED71E}" name="Column1841" dataDxfId="14589"/>
    <tableColumn id="1842" xr3:uid="{EC1EF3A5-6C80-45C2-A450-852A909327A7}" name="Column1842" dataDxfId="14588"/>
    <tableColumn id="1843" xr3:uid="{46CF2594-0A7A-453B-ABD6-20EAC91EDC25}" name="Column1843" dataDxfId="14587"/>
    <tableColumn id="1844" xr3:uid="{0903FE9D-9C7D-4AFE-97A7-F17A8255D71D}" name="Column1844" dataDxfId="14586"/>
    <tableColumn id="1845" xr3:uid="{FE162742-EEA0-4F98-8E91-887F46D122C2}" name="Column1845" dataDxfId="14585"/>
    <tableColumn id="1846" xr3:uid="{DE47C2BD-2D04-49B9-9CB6-67AC5A47D766}" name="Column1846" dataDxfId="14584"/>
    <tableColumn id="1847" xr3:uid="{C5697134-089E-4C95-992F-5D3C0A69486B}" name="Column1847" dataDxfId="14583"/>
    <tableColumn id="1848" xr3:uid="{925AD633-2898-43A1-927C-A744E31F8E36}" name="Column1848" dataDxfId="14582"/>
    <tableColumn id="1849" xr3:uid="{1A58E63D-1C2C-4969-BDC2-2C8C8F831CF9}" name="Column1849" dataDxfId="14581"/>
    <tableColumn id="1850" xr3:uid="{87F7625C-5049-4F66-AE18-BBF3BB5983BA}" name="Column1850" dataDxfId="14580"/>
    <tableColumn id="1851" xr3:uid="{0ECAC238-B61D-4B6B-B56C-B0F62D329C32}" name="Column1851" dataDxfId="14579"/>
    <tableColumn id="1852" xr3:uid="{010833DA-B2F7-4DBC-812D-CB67AEC3C362}" name="Column1852" dataDxfId="14578"/>
    <tableColumn id="1853" xr3:uid="{9F716FEE-6FE1-4E76-9B94-E6755300260D}" name="Column1853" dataDxfId="14577"/>
    <tableColumn id="1854" xr3:uid="{643087F8-ED0B-43D4-A1C7-6E9766675B11}" name="Column1854" dataDxfId="14576"/>
    <tableColumn id="1855" xr3:uid="{F2AA70EB-4A5D-4E11-985A-58513035E4BD}" name="Column1855" dataDxfId="14575"/>
    <tableColumn id="1856" xr3:uid="{4EE5DD7D-5FA6-4F72-AE10-00398158FB82}" name="Column1856" dataDxfId="14574"/>
    <tableColumn id="1857" xr3:uid="{8448D0FC-8E96-4AFA-AC69-AC643FB96BFE}" name="Column1857" dataDxfId="14573"/>
    <tableColumn id="1858" xr3:uid="{5E7EDAB0-0A67-4219-B224-D50B9DB8A963}" name="Column1858" dataDxfId="14572"/>
    <tableColumn id="1859" xr3:uid="{C4D2536A-7A8A-488F-B37B-AAECFF5B2709}" name="Column1859" dataDxfId="14571"/>
    <tableColumn id="1860" xr3:uid="{14A408A7-FD58-468C-9547-7CCDB0BCADFD}" name="Column1860" dataDxfId="14570"/>
    <tableColumn id="1861" xr3:uid="{C0EAA615-6069-491D-A71F-9729FD9E4742}" name="Column1861" dataDxfId="14569"/>
    <tableColumn id="1862" xr3:uid="{9EE7B256-86AC-4464-8258-07B3DFAA9B6A}" name="Column1862" dataDxfId="14568"/>
    <tableColumn id="1863" xr3:uid="{FFF9F7BD-8449-4A20-B0AE-B791C170C860}" name="Column1863" dataDxfId="14567"/>
    <tableColumn id="1864" xr3:uid="{20B61697-F16E-4C13-93BC-AF5B61A1707E}" name="Column1864" dataDxfId="14566"/>
    <tableColumn id="1865" xr3:uid="{8AFD0808-B992-4FA7-AF3C-A5BA0ACE0A01}" name="Column1865" dataDxfId="14565"/>
    <tableColumn id="1866" xr3:uid="{E1BE86DB-32FB-4DC6-B0D0-DD4AD11A4DFC}" name="Column1866" dataDxfId="14564"/>
    <tableColumn id="1867" xr3:uid="{3363CA59-ECCD-4A67-9BA1-49CB864BDF79}" name="Column1867" dataDxfId="14563"/>
    <tableColumn id="1868" xr3:uid="{FDDC9716-FD54-4B7D-937A-5BBCD33C438F}" name="Column1868" dataDxfId="14562"/>
    <tableColumn id="1869" xr3:uid="{195767E2-F9A0-467A-BDE7-735451BB98F8}" name="Column1869" dataDxfId="14561"/>
    <tableColumn id="1870" xr3:uid="{6EA153A6-FE33-4EB8-A31E-33D92444831F}" name="Column1870" dataDxfId="14560"/>
    <tableColumn id="1871" xr3:uid="{91182280-FEDD-4F5C-9D2C-B5ED46998895}" name="Column1871" dataDxfId="14559"/>
    <tableColumn id="1872" xr3:uid="{DF2AAA2A-AF42-4611-B1CD-79166036DC79}" name="Column1872" dataDxfId="14558"/>
    <tableColumn id="1873" xr3:uid="{3FBB3B14-6AC2-4A2F-9790-1DD9C5632B7F}" name="Column1873" dataDxfId="14557"/>
    <tableColumn id="1874" xr3:uid="{E17C08B0-0EC4-4C99-BB72-33B93CBCCE68}" name="Column1874" dataDxfId="14556"/>
    <tableColumn id="1875" xr3:uid="{B5F39E80-7ADF-4FCB-8BEE-17E28998DF64}" name="Column1875" dataDxfId="14555"/>
    <tableColumn id="1876" xr3:uid="{2958274C-3630-4892-A6EE-67B9601A7A4D}" name="Column1876" dataDxfId="14554"/>
    <tableColumn id="1877" xr3:uid="{1CCA57E7-B5A1-4B43-B4D7-1B9F70B54D24}" name="Column1877" dataDxfId="14553"/>
    <tableColumn id="1878" xr3:uid="{5F8CA9FD-C920-4A69-B9A4-CEE410EAF50E}" name="Column1878" dataDxfId="14552"/>
    <tableColumn id="1879" xr3:uid="{66CD3CF2-6F5C-442E-953F-8563B70C01E8}" name="Column1879" dataDxfId="14551"/>
    <tableColumn id="1880" xr3:uid="{71A3E6C8-A6A7-4F7A-AA9F-69C4A62D5851}" name="Column1880" dataDxfId="14550"/>
    <tableColumn id="1881" xr3:uid="{632549DC-26B1-4A58-9AF1-7763B5A62E86}" name="Column1881" dataDxfId="14549"/>
    <tableColumn id="1882" xr3:uid="{7058B39E-248D-41FB-BF0C-178C63F82E98}" name="Column1882" dataDxfId="14548"/>
    <tableColumn id="1883" xr3:uid="{80BEE655-2CDC-4E84-8E66-C38F9772B3EA}" name="Column1883" dataDxfId="14547"/>
    <tableColumn id="1884" xr3:uid="{A2A80DD8-FF10-42AA-8B1C-7C106C1F201F}" name="Column1884" dataDxfId="14546"/>
    <tableColumn id="1885" xr3:uid="{5E53830E-0AD2-44EF-BAC6-8698A05FE28E}" name="Column1885" dataDxfId="14545"/>
    <tableColumn id="1886" xr3:uid="{3D29F14D-E2A9-4AA7-B521-7C2C34AC270B}" name="Column1886" dataDxfId="14544"/>
    <tableColumn id="1887" xr3:uid="{F8A292E6-46C4-46D1-B311-1DA314411C8D}" name="Column1887" dataDxfId="14543"/>
    <tableColumn id="1888" xr3:uid="{8FE5397D-41A7-4340-8EEE-85A11DB41626}" name="Column1888" dataDxfId="14542"/>
    <tableColumn id="1889" xr3:uid="{833FB1CB-3C11-46D5-A952-3E5919998C39}" name="Column1889" dataDxfId="14541"/>
    <tableColumn id="1890" xr3:uid="{1E4BD357-35F9-4576-8B6E-2F5995A697C1}" name="Column1890" dataDxfId="14540"/>
    <tableColumn id="1891" xr3:uid="{BF0702B5-C0AB-4C0F-AF39-1279FD61A90B}" name="Column1891" dataDxfId="14539"/>
    <tableColumn id="1892" xr3:uid="{97F64985-E9CD-4170-B097-C8C498A8EC64}" name="Column1892" dataDxfId="14538"/>
    <tableColumn id="1893" xr3:uid="{30B1BE20-9B91-4423-9D3E-936ECCE79DA5}" name="Column1893" dataDxfId="14537"/>
    <tableColumn id="1894" xr3:uid="{A1CC78F1-8FE2-43FA-93B9-DB5E1C10AA87}" name="Column1894" dataDxfId="14536"/>
    <tableColumn id="1895" xr3:uid="{25EFD17E-54A5-46F0-9AB0-184CD76BF0E4}" name="Column1895" dataDxfId="14535"/>
    <tableColumn id="1896" xr3:uid="{6A2FABCE-1491-4F1C-9C66-E3335A859B12}" name="Column1896" dataDxfId="14534"/>
    <tableColumn id="1897" xr3:uid="{169AF147-3BB8-4887-B89C-D890F2250552}" name="Column1897" dataDxfId="14533"/>
    <tableColumn id="1898" xr3:uid="{E36D9AC9-A45A-4FD0-9761-38FDA0D20FD3}" name="Column1898" dataDxfId="14532"/>
    <tableColumn id="1899" xr3:uid="{B7B197FC-7F5F-4A77-BF6A-9220BE04DE9D}" name="Column1899" dataDxfId="14531"/>
    <tableColumn id="1900" xr3:uid="{6390EBAD-824B-4968-BB08-F27C1377CEC9}" name="Column1900" dataDxfId="14530"/>
    <tableColumn id="1901" xr3:uid="{1CC0D5FE-1CA8-4D8E-A311-0E9CC920E6F1}" name="Column1901" dataDxfId="14529"/>
    <tableColumn id="1902" xr3:uid="{B741F553-07AA-4B3A-88CD-6FACBABBC6A2}" name="Column1902" dataDxfId="14528"/>
    <tableColumn id="1903" xr3:uid="{16E3B0A5-1CBF-4F9A-B669-9D0B61C8457A}" name="Column1903" dataDxfId="14527"/>
    <tableColumn id="1904" xr3:uid="{DFE6BCCE-482E-42BF-B6B8-C48F0947E6EC}" name="Column1904" dataDxfId="14526"/>
    <tableColumn id="1905" xr3:uid="{128FB3BF-A85C-408A-A3F2-0435421BCB4C}" name="Column1905" dataDxfId="14525"/>
    <tableColumn id="1906" xr3:uid="{F3A21807-CE2B-4DB7-8E04-3E820A63FDC1}" name="Column1906" dataDxfId="14524"/>
    <tableColumn id="1907" xr3:uid="{3063A034-F8ED-4AB7-95FC-DA84974CD33F}" name="Column1907" dataDxfId="14523"/>
    <tableColumn id="1908" xr3:uid="{6B9F7868-AF9B-4211-AA0E-E3A6CF8D74BA}" name="Column1908" dataDxfId="14522"/>
    <tableColumn id="1909" xr3:uid="{48D856DA-940E-4D0D-9406-BA42F2BDEF52}" name="Column1909" dataDxfId="14521"/>
    <tableColumn id="1910" xr3:uid="{E3B468E8-ACF1-4878-B03B-E33EAAE40BED}" name="Column1910" dataDxfId="14520"/>
    <tableColumn id="1911" xr3:uid="{B078B847-5589-4F02-8B9B-C5BC20768AA4}" name="Column1911" dataDxfId="14519"/>
    <tableColumn id="1912" xr3:uid="{6008F160-F8AC-4270-B412-1580721FADEB}" name="Column1912" dataDxfId="14518"/>
    <tableColumn id="1913" xr3:uid="{C130B4CD-FA82-4B8F-B11B-FF3A1EF63621}" name="Column1913" dataDxfId="14517"/>
    <tableColumn id="1914" xr3:uid="{4CEA6E27-A2F7-4652-AAA0-543809789FD7}" name="Column1914" dataDxfId="14516"/>
    <tableColumn id="1915" xr3:uid="{B5A6B90C-E619-4EB2-8215-063179B9E424}" name="Column1915" dataDxfId="14515"/>
    <tableColumn id="1916" xr3:uid="{CEF5BFD3-0D72-490F-BF37-EF593E48FCD1}" name="Column1916" dataDxfId="14514"/>
    <tableColumn id="1917" xr3:uid="{ADE7B653-BE01-4019-8A6C-347886D9200F}" name="Column1917" dataDxfId="14513"/>
    <tableColumn id="1918" xr3:uid="{DFC69828-9709-4477-BB8C-30CFDB6493F2}" name="Column1918" dataDxfId="14512"/>
    <tableColumn id="1919" xr3:uid="{EB02C7C8-19BC-4640-BAED-C60959F5147B}" name="Column1919" dataDxfId="14511"/>
    <tableColumn id="1920" xr3:uid="{6550FC46-9AE5-4A18-99A9-637EA0ABD409}" name="Column1920" dataDxfId="14510"/>
    <tableColumn id="1921" xr3:uid="{F8885C79-5089-4D45-8025-30B8C271B07C}" name="Column1921" dataDxfId="14509"/>
    <tableColumn id="1922" xr3:uid="{35D30108-BBE9-481F-A05C-21D0055451B7}" name="Column1922" dataDxfId="14508"/>
    <tableColumn id="1923" xr3:uid="{098408D5-0A3E-473D-AF2E-D920C03FC800}" name="Column1923" dataDxfId="14507"/>
    <tableColumn id="1924" xr3:uid="{53D5BC96-9533-42CF-B8E7-EEA4DA1B90C9}" name="Column1924" dataDxfId="14506"/>
    <tableColumn id="1925" xr3:uid="{79AE59FE-34D1-436A-BB97-F4E8FAC49417}" name="Column1925" dataDxfId="14505"/>
    <tableColumn id="1926" xr3:uid="{3B083F7B-1D38-4B0F-9EAA-DBC3AF44410F}" name="Column1926" dataDxfId="14504"/>
    <tableColumn id="1927" xr3:uid="{C19197C4-E315-41FD-A615-FF6DF7B88BCB}" name="Column1927" dataDxfId="14503"/>
    <tableColumn id="1928" xr3:uid="{F627F6C7-125A-4638-9C0D-421FB08C7204}" name="Column1928" dataDxfId="14502"/>
    <tableColumn id="1929" xr3:uid="{4E2B6A08-5144-4FE7-BA1E-5EE042B2E1C4}" name="Column1929" dataDxfId="14501"/>
    <tableColumn id="1930" xr3:uid="{6CF0904A-808B-40E4-970F-DE56323091B5}" name="Column1930" dataDxfId="14500"/>
    <tableColumn id="1931" xr3:uid="{24E379B5-D22C-41C9-9B48-8979E0518109}" name="Column1931" dataDxfId="14499"/>
    <tableColumn id="1932" xr3:uid="{264D23B2-FDCB-4AEE-AF51-EB6180D09227}" name="Column1932" dataDxfId="14498"/>
    <tableColumn id="1933" xr3:uid="{9C86220A-AA5A-4568-9C0B-D1DFF338C887}" name="Column1933" dataDxfId="14497"/>
    <tableColumn id="1934" xr3:uid="{A5049B23-BCC2-41CC-8511-40154F4AE4A1}" name="Column1934" dataDxfId="14496"/>
    <tableColumn id="1935" xr3:uid="{C64F9D60-7CED-402A-9D0B-CA86B7482F62}" name="Column1935" dataDxfId="14495"/>
    <tableColumn id="1936" xr3:uid="{B1C93FF5-D8AB-4C20-A228-2FDAF93D16CA}" name="Column1936" dataDxfId="14494"/>
    <tableColumn id="1937" xr3:uid="{971E9A0D-0E11-4D25-922E-D4AE49EE42A9}" name="Column1937" dataDxfId="14493"/>
    <tableColumn id="1938" xr3:uid="{B41B4D6A-82EE-47E5-BF13-D8F6EBD3CC50}" name="Column1938" dataDxfId="14492"/>
    <tableColumn id="1939" xr3:uid="{2553CFB4-3C44-43D5-BE16-1E5F5FD11051}" name="Column1939" dataDxfId="14491"/>
    <tableColumn id="1940" xr3:uid="{28599140-3228-4404-ADED-B6CC7FDDCDD2}" name="Column1940" dataDxfId="14490"/>
    <tableColumn id="1941" xr3:uid="{92FE41B1-64BC-4C5D-A53B-3F5997FCB4D8}" name="Column1941" dataDxfId="14489"/>
    <tableColumn id="1942" xr3:uid="{1C8791A2-D037-41D5-8618-B988B2CEC7C7}" name="Column1942" dataDxfId="14488"/>
    <tableColumn id="1943" xr3:uid="{BD2C9501-4994-4BD7-88E2-E8ECF564A656}" name="Column1943" dataDxfId="14487"/>
    <tableColumn id="1944" xr3:uid="{F733B92C-2CB6-4F31-BD8F-F4A89F789C72}" name="Column1944" dataDxfId="14486"/>
    <tableColumn id="1945" xr3:uid="{DD8CF82C-4872-4D4D-9252-7980503FF17C}" name="Column1945" dataDxfId="14485"/>
    <tableColumn id="1946" xr3:uid="{82ECD861-A373-4366-AF20-07C80EBF874F}" name="Column1946" dataDxfId="14484"/>
    <tableColumn id="1947" xr3:uid="{384F909E-6565-4127-B769-8B6FCEBADA26}" name="Column1947" dataDxfId="14483"/>
    <tableColumn id="1948" xr3:uid="{249A8642-AEB8-4CE3-95A7-AC1D2F36E599}" name="Column1948" dataDxfId="14482"/>
    <tableColumn id="1949" xr3:uid="{3FFC9116-024B-485D-91A0-36ABC138ADAF}" name="Column1949" dataDxfId="14481"/>
    <tableColumn id="1950" xr3:uid="{7D49B02B-C0D4-40C0-9408-0ADECA89D8F0}" name="Column1950" dataDxfId="14480"/>
    <tableColumn id="1951" xr3:uid="{B2FE417B-7656-4AD3-BAC0-E9AF9A124A3E}" name="Column1951" dataDxfId="14479"/>
    <tableColumn id="1952" xr3:uid="{17AF7BFF-5F80-4D8F-9849-880AC525F39F}" name="Column1952" dataDxfId="14478"/>
    <tableColumn id="1953" xr3:uid="{AFC21240-4AED-49FA-8C3F-E3C369372C2B}" name="Column1953" dataDxfId="14477"/>
    <tableColumn id="1954" xr3:uid="{BE31AB0D-F011-4F3F-81AA-2B2E88293D71}" name="Column1954" dataDxfId="14476"/>
    <tableColumn id="1955" xr3:uid="{E6116419-369C-46E5-A576-79902079B48D}" name="Column1955" dataDxfId="14475"/>
    <tableColumn id="1956" xr3:uid="{FE397574-5B99-4259-A5EA-57BC5B23EAAF}" name="Column1956" dataDxfId="14474"/>
    <tableColumn id="1957" xr3:uid="{B74DA26B-1443-4E46-B11D-225787755E8F}" name="Column1957" dataDxfId="14473"/>
    <tableColumn id="1958" xr3:uid="{1476CE93-7EBF-4ADD-ADE8-1964EAA78028}" name="Column1958" dataDxfId="14472"/>
    <tableColumn id="1959" xr3:uid="{EC5D49F5-FA4E-440F-A7B8-2BFB98DE6C4B}" name="Column1959" dataDxfId="14471"/>
    <tableColumn id="1960" xr3:uid="{CC18D04C-46F2-4DDB-9EDD-80289C41B716}" name="Column1960" dataDxfId="14470"/>
    <tableColumn id="1961" xr3:uid="{F4BF3FC0-D3F7-4EE1-BEF0-D90E58B63199}" name="Column1961" dataDxfId="14469"/>
    <tableColumn id="1962" xr3:uid="{29A16FF4-5E9F-49C4-B364-28E4E2D2C583}" name="Column1962" dataDxfId="14468"/>
    <tableColumn id="1963" xr3:uid="{71EC896B-539E-46AB-ADEB-92A1D7F43074}" name="Column1963" dataDxfId="14467"/>
    <tableColumn id="1964" xr3:uid="{3679FA88-6780-4F5E-A03A-369108FDD11A}" name="Column1964" dataDxfId="14466"/>
    <tableColumn id="1965" xr3:uid="{E9F5FC74-118F-4F54-A945-F02FF8371ED4}" name="Column1965" dataDxfId="14465"/>
    <tableColumn id="1966" xr3:uid="{93362B13-0639-4052-AF7A-4A45B1D8119B}" name="Column1966" dataDxfId="14464"/>
    <tableColumn id="1967" xr3:uid="{242AC2D4-45FB-4549-B0E5-A39AC1DAD5B9}" name="Column1967" dataDxfId="14463"/>
    <tableColumn id="1968" xr3:uid="{EC2083FB-8964-4895-B2AC-1DA126708D49}" name="Column1968" dataDxfId="14462"/>
    <tableColumn id="1969" xr3:uid="{A40D7D95-2FDC-449E-90A6-38222B743DCC}" name="Column1969" dataDxfId="14461"/>
    <tableColumn id="1970" xr3:uid="{8F31C9F3-2DA1-4623-B014-E590CAC4435E}" name="Column1970" dataDxfId="14460"/>
    <tableColumn id="1971" xr3:uid="{4A20B3EA-50EE-42B6-9B0B-25F43C7EC670}" name="Column1971" dataDxfId="14459"/>
    <tableColumn id="1972" xr3:uid="{C4CF4903-9EC4-4877-ABE9-172BEC3CCA04}" name="Column1972" dataDxfId="14458"/>
    <tableColumn id="1973" xr3:uid="{810378F1-412D-454F-9D47-2F0D7D38CBBD}" name="Column1973" dataDxfId="14457"/>
    <tableColumn id="1974" xr3:uid="{960FD5FC-D6C4-4514-AB7F-83387E2E6E7D}" name="Column1974" dataDxfId="14456"/>
    <tableColumn id="1975" xr3:uid="{F102F9AD-4974-405C-8D3A-21D89DCFA5B5}" name="Column1975" dataDxfId="14455"/>
    <tableColumn id="1976" xr3:uid="{12F6120C-E3E6-4B3D-B997-302488E2A16F}" name="Column1976" dataDxfId="14454"/>
    <tableColumn id="1977" xr3:uid="{B8F93738-DB47-4129-8979-7F36D9AA3B76}" name="Column1977" dataDxfId="14453"/>
    <tableColumn id="1978" xr3:uid="{0E5CC392-AC02-4DA8-B3CE-EB8A49BE6274}" name="Column1978" dataDxfId="14452"/>
    <tableColumn id="1979" xr3:uid="{C3318A18-4EB1-463E-9075-1790D1F7E313}" name="Column1979" dataDxfId="14451"/>
    <tableColumn id="1980" xr3:uid="{2B41809C-CA9E-4FAC-BCA0-455FEA269058}" name="Column1980" dataDxfId="14450"/>
    <tableColumn id="1981" xr3:uid="{E1BB4008-98A0-4E32-90E9-CE92991B6A49}" name="Column1981" dataDxfId="14449"/>
    <tableColumn id="1982" xr3:uid="{611C25D1-F942-4057-9A6B-F3A8EEF88D36}" name="Column1982" dataDxfId="14448"/>
    <tableColumn id="1983" xr3:uid="{41F3D451-F959-4033-A3B5-7F471181A93D}" name="Column1983" dataDxfId="14447"/>
    <tableColumn id="1984" xr3:uid="{35E9A50C-087C-40F2-9991-BC075D57E3F8}" name="Column1984" dataDxfId="14446"/>
    <tableColumn id="1985" xr3:uid="{440F26D8-3071-4EA0-9A30-430E93797AB1}" name="Column1985" dataDxfId="14445"/>
    <tableColumn id="1986" xr3:uid="{44732A56-BA7C-4B91-8D72-64C5E792282D}" name="Column1986" dataDxfId="14444"/>
    <tableColumn id="1987" xr3:uid="{BD719132-9377-4545-AD6B-B0704C616FB1}" name="Column1987" dataDxfId="14443"/>
    <tableColumn id="1988" xr3:uid="{EB28E00F-16C4-4D3B-A14D-A24DAFEFCF97}" name="Column1988" dataDxfId="14442"/>
    <tableColumn id="1989" xr3:uid="{44F63A8A-932C-464E-82D9-E3DCCD2AF130}" name="Column1989" dataDxfId="14441"/>
    <tableColumn id="1990" xr3:uid="{2586FFC7-1F1D-4C34-8230-C79D8A506BFB}" name="Column1990" dataDxfId="14440"/>
    <tableColumn id="1991" xr3:uid="{5DA1D982-C0B0-45D7-8CB2-06A5D8274E6D}" name="Column1991" dataDxfId="14439"/>
    <tableColumn id="1992" xr3:uid="{E0CB00D7-6743-4C66-AE6F-C9240C3B76E7}" name="Column1992" dataDxfId="14438"/>
    <tableColumn id="1993" xr3:uid="{CF2816AA-FBA2-4FD9-A1E0-60E055DC1613}" name="Column1993" dataDxfId="14437"/>
    <tableColumn id="1994" xr3:uid="{7B9C2A72-3329-4CF1-B989-1432A4507A7B}" name="Column1994" dataDxfId="14436"/>
    <tableColumn id="1995" xr3:uid="{7964ED3C-320A-4588-8126-95421097BCA0}" name="Column1995" dataDxfId="14435"/>
    <tableColumn id="1996" xr3:uid="{76426C1A-6EDE-4939-AAA3-79EF2C334A28}" name="Column1996" dataDxfId="14434"/>
    <tableColumn id="1997" xr3:uid="{1B0C3BF2-0CF2-4D56-9A2F-CE77F1658BCD}" name="Column1997" dataDxfId="14433"/>
    <tableColumn id="1998" xr3:uid="{50913C82-635C-455B-A777-C3F8913ADE33}" name="Column1998" dataDxfId="14432"/>
    <tableColumn id="1999" xr3:uid="{5811BBB2-9FAB-4D36-855D-CB60DA0B9703}" name="Column1999" dataDxfId="14431"/>
    <tableColumn id="2000" xr3:uid="{B7687A43-971C-424A-89C0-6F98DE8BC45E}" name="Column2000" dataDxfId="14430"/>
    <tableColumn id="2001" xr3:uid="{4BD6ED3C-FFEF-413C-AF96-BBD89C4F66CD}" name="Column2001" dataDxfId="14429"/>
    <tableColumn id="2002" xr3:uid="{541DC711-C73E-4069-B44F-012D7FA04925}" name="Column2002" dataDxfId="14428"/>
    <tableColumn id="2003" xr3:uid="{05E86C9C-77F7-49CE-8593-431FDE6F9EC0}" name="Column2003" dataDxfId="14427"/>
    <tableColumn id="2004" xr3:uid="{7FAB5F33-9290-4A49-AC45-5FA4229482BF}" name="Column2004" dataDxfId="14426"/>
    <tableColumn id="2005" xr3:uid="{B81C236D-AAA7-48C1-B9A7-CA57863019DD}" name="Column2005" dataDxfId="14425"/>
    <tableColumn id="2006" xr3:uid="{CAE19D9E-FD6F-460F-93A3-BAC007DADC37}" name="Column2006" dataDxfId="14424"/>
    <tableColumn id="2007" xr3:uid="{A4621FE3-DF2D-4AF6-8004-8AD40CC5E10B}" name="Column2007" dataDxfId="14423"/>
    <tableColumn id="2008" xr3:uid="{7CC69220-043F-4AEC-A5AD-F6FE4E404A8F}" name="Column2008" dataDxfId="14422"/>
    <tableColumn id="2009" xr3:uid="{CD1C8002-2DE8-4BB9-AA66-3B90147A6F44}" name="Column2009" dataDxfId="14421"/>
    <tableColumn id="2010" xr3:uid="{1889094F-3146-4F31-A56D-A5C6FF531A08}" name="Column2010" dataDxfId="14420"/>
    <tableColumn id="2011" xr3:uid="{937DADBB-8BBE-4CE2-B16A-57CDB4713B93}" name="Column2011" dataDxfId="14419"/>
    <tableColumn id="2012" xr3:uid="{67256ACC-7566-4E66-A8D5-9E282BD9A20F}" name="Column2012" dataDxfId="14418"/>
    <tableColumn id="2013" xr3:uid="{7CD630BE-E4DF-4788-A258-63C4BEFEC1BD}" name="Column2013" dataDxfId="14417"/>
    <tableColumn id="2014" xr3:uid="{24FD3112-3E70-4873-8073-CA74494E5663}" name="Column2014" dataDxfId="14416"/>
    <tableColumn id="2015" xr3:uid="{D525FC54-AD58-4EAA-99AC-92076DC5AA60}" name="Column2015" dataDxfId="14415"/>
    <tableColumn id="2016" xr3:uid="{49A8C257-3AE8-4C3B-BDB6-AB33AA00B52F}" name="Column2016" dataDxfId="14414"/>
    <tableColumn id="2017" xr3:uid="{0B9A0D67-4689-469E-BA25-1A61FAC37458}" name="Column2017" dataDxfId="14413"/>
    <tableColumn id="2018" xr3:uid="{21674775-4F1F-4173-B513-9EE2B4F6BF82}" name="Column2018" dataDxfId="14412"/>
    <tableColumn id="2019" xr3:uid="{1066753D-3EFC-4A68-B7B6-7283DCDAB208}" name="Column2019" dataDxfId="14411"/>
    <tableColumn id="2020" xr3:uid="{6031D56C-7F10-4CB4-8499-4B72C1FA3773}" name="Column2020" dataDxfId="14410"/>
    <tableColumn id="2021" xr3:uid="{9E2F2F3D-E400-49FE-9716-1895EC1F427B}" name="Column2021" dataDxfId="14409"/>
    <tableColumn id="2022" xr3:uid="{42C41138-00D8-401A-9F6E-DC5451AE2304}" name="Column2022" dataDxfId="14408"/>
    <tableColumn id="2023" xr3:uid="{6D1947BB-A186-4F35-A47B-701428BDD3BB}" name="Column2023" dataDxfId="14407"/>
    <tableColumn id="2024" xr3:uid="{1E74390B-82CE-46AA-967F-A4F2A946AF6D}" name="Column2024" dataDxfId="14406"/>
    <tableColumn id="2025" xr3:uid="{0A886FF6-BC4C-481E-8FEB-8FD153B9C1E0}" name="Column2025" dataDxfId="14405"/>
    <tableColumn id="2026" xr3:uid="{B193D7AA-4660-49DC-A4FA-920BA26D19C9}" name="Column2026" dataDxfId="14404"/>
    <tableColumn id="2027" xr3:uid="{B1E409AB-AC10-41A7-87B9-ABE1D71E0A2E}" name="Column2027" dataDxfId="14403"/>
    <tableColumn id="2028" xr3:uid="{92ED3C22-3E5C-4D2F-8C1C-8E604DC61164}" name="Column2028" dataDxfId="14402"/>
    <tableColumn id="2029" xr3:uid="{3FED057D-5D2F-403B-B5B8-E23144B51300}" name="Column2029" dataDxfId="14401"/>
    <tableColumn id="2030" xr3:uid="{CF97272F-5E6D-46E0-9D86-699FD0D45D11}" name="Column2030" dataDxfId="14400"/>
    <tableColumn id="2031" xr3:uid="{27BAC454-4819-4BC2-8F17-DF3B2EE7E967}" name="Column2031" dataDxfId="14399"/>
    <tableColumn id="2032" xr3:uid="{90C9836C-D2F5-4EB6-AF44-A067919ED124}" name="Column2032" dataDxfId="14398"/>
    <tableColumn id="2033" xr3:uid="{7AA163A9-CB8C-4272-9C9A-45DDED5C1D7F}" name="Column2033" dataDxfId="14397"/>
    <tableColumn id="2034" xr3:uid="{71E33378-23A6-42BF-8DF3-1E800461A799}" name="Column2034" dataDxfId="14396"/>
    <tableColumn id="2035" xr3:uid="{28153B3B-7059-438C-B1BC-5D4777E2F6B8}" name="Column2035" dataDxfId="14395"/>
    <tableColumn id="2036" xr3:uid="{6B0CF388-95C8-4F04-B59D-C77CBF0DC2F0}" name="Column2036" dataDxfId="14394"/>
    <tableColumn id="2037" xr3:uid="{6EF8F5BF-2DCB-4C67-A0F1-ECE33071E064}" name="Column2037" dataDxfId="14393"/>
    <tableColumn id="2038" xr3:uid="{F6BC56B1-D19C-47FF-ACF1-0AD05ED43C2F}" name="Column2038" dataDxfId="14392"/>
    <tableColumn id="2039" xr3:uid="{DAADE2CC-EAB8-4C74-BEA5-75D361ADD244}" name="Column2039" dataDxfId="14391"/>
    <tableColumn id="2040" xr3:uid="{AC38E367-1CBE-4E07-93B8-B5D0AB160415}" name="Column2040" dataDxfId="14390"/>
    <tableColumn id="2041" xr3:uid="{6AD9732C-89F4-46A2-B91F-AB66A84662E8}" name="Column2041" dataDxfId="14389"/>
    <tableColumn id="2042" xr3:uid="{412BB6FF-DA4C-46D6-8E32-D9CAE303F0AC}" name="Column2042" dataDxfId="14388"/>
    <tableColumn id="2043" xr3:uid="{8D4C4361-5D51-442D-AA03-274E7F6D4679}" name="Column2043" dataDxfId="14387"/>
    <tableColumn id="2044" xr3:uid="{7BB65846-C434-4D5D-8188-389834199E57}" name="Column2044" dataDxfId="14386"/>
    <tableColumn id="2045" xr3:uid="{8A696F14-2DED-4C5B-9198-CFCEA12962C6}" name="Column2045" dataDxfId="14385"/>
    <tableColumn id="2046" xr3:uid="{336394D3-1C34-4471-9597-402FADD76201}" name="Column2046" dataDxfId="14384"/>
    <tableColumn id="2047" xr3:uid="{9EA02584-1169-445D-94BD-8D1F850497BC}" name="Column2047" dataDxfId="14383"/>
    <tableColumn id="2048" xr3:uid="{FFA115F4-6C04-4A60-A2C1-56C19C21172F}" name="Column2048" dataDxfId="14382"/>
    <tableColumn id="2049" xr3:uid="{2F3DF551-5C53-4B95-BCCB-0C24AB43412E}" name="Column2049" dataDxfId="14381"/>
    <tableColumn id="2050" xr3:uid="{7CBDBB28-8134-4A14-9C5F-D53DE537CF09}" name="Column2050" dataDxfId="14380"/>
    <tableColumn id="2051" xr3:uid="{C0541D0D-03B6-44E9-925C-55E8F6DACED5}" name="Column2051" dataDxfId="14379"/>
    <tableColumn id="2052" xr3:uid="{E8905E51-1278-4225-8988-B05EA3CB5797}" name="Column2052" dataDxfId="14378"/>
    <tableColumn id="2053" xr3:uid="{5A1A3D30-84BB-4CAD-AFC4-4E54AED14D0C}" name="Column2053" dataDxfId="14377"/>
    <tableColumn id="2054" xr3:uid="{D6F5829C-85F9-4160-B8F5-9DBEE72CA80B}" name="Column2054" dataDxfId="14376"/>
    <tableColumn id="2055" xr3:uid="{1BD2C190-E6B5-4145-BB5B-243C42C1F6E0}" name="Column2055" dataDxfId="14375"/>
    <tableColumn id="2056" xr3:uid="{89FD6E21-6578-47D5-AB5A-4365834DCBA5}" name="Column2056" dataDxfId="14374"/>
    <tableColumn id="2057" xr3:uid="{60DA4E50-3943-416A-B2EA-30FD540FD28A}" name="Column2057" dataDxfId="14373"/>
    <tableColumn id="2058" xr3:uid="{97400EEF-4716-45D9-902C-DBFE4833B284}" name="Column2058" dataDxfId="14372"/>
    <tableColumn id="2059" xr3:uid="{06DF3A82-C1E6-447F-A394-E4A3CCBC76C9}" name="Column2059" dataDxfId="14371"/>
    <tableColumn id="2060" xr3:uid="{8939ACFD-34EC-48CA-B407-C696B037C58D}" name="Column2060" dataDxfId="14370"/>
    <tableColumn id="2061" xr3:uid="{65183736-C9BD-4579-98A3-8255CD96648C}" name="Column2061" dataDxfId="14369"/>
    <tableColumn id="2062" xr3:uid="{116730F4-672A-4A99-B157-D697C3D63422}" name="Column2062" dataDxfId="14368"/>
    <tableColumn id="2063" xr3:uid="{FDF7EE84-9B75-4CC6-9447-A16ABA413957}" name="Column2063" dataDxfId="14367"/>
    <tableColumn id="2064" xr3:uid="{8D9A1BF3-5DE8-48D4-A8DF-1F552827948B}" name="Column2064" dataDxfId="14366"/>
    <tableColumn id="2065" xr3:uid="{4F7422AD-191B-4985-B3BF-69F783F106D1}" name="Column2065" dataDxfId="14365"/>
    <tableColumn id="2066" xr3:uid="{8B7BC26E-8FC3-449E-A326-52FEB061C923}" name="Column2066" dataDxfId="14364"/>
    <tableColumn id="2067" xr3:uid="{66EB7A28-FE11-43E2-8A8C-541000DE06DC}" name="Column2067" dataDxfId="14363"/>
    <tableColumn id="2068" xr3:uid="{E09680BE-5C2B-438E-A151-18EB63157B0A}" name="Column2068" dataDxfId="14362"/>
    <tableColumn id="2069" xr3:uid="{16DBE0DC-6A2E-40C8-B560-97E24BF4E97D}" name="Column2069" dataDxfId="14361"/>
    <tableColumn id="2070" xr3:uid="{57391D45-278C-423D-AFF4-E77CE254BDE2}" name="Column2070" dataDxfId="14360"/>
    <tableColumn id="2071" xr3:uid="{E2F15C0D-938E-4992-9834-5CA17837028D}" name="Column2071" dataDxfId="14359"/>
    <tableColumn id="2072" xr3:uid="{46555289-873C-4A0D-9A5B-52B8D15E3F81}" name="Column2072" dataDxfId="14358"/>
    <tableColumn id="2073" xr3:uid="{75E3A3F4-2BE2-4286-AA3C-0BE017D6DD96}" name="Column2073" dataDxfId="14357"/>
    <tableColumn id="2074" xr3:uid="{3B91EAA2-A7C3-41F5-8889-5480B7293D97}" name="Column2074" dataDxfId="14356"/>
    <tableColumn id="2075" xr3:uid="{1F5AEC1E-6DA2-4481-8BB5-5A7D310B31EB}" name="Column2075" dataDxfId="14355"/>
    <tableColumn id="2076" xr3:uid="{E4D25038-168B-44FE-912D-182CB6EF72B6}" name="Column2076" dataDxfId="14354"/>
    <tableColumn id="2077" xr3:uid="{213A1CD6-C60D-42E1-98E8-1144C503C80D}" name="Column2077" dataDxfId="14353"/>
    <tableColumn id="2078" xr3:uid="{F663680D-43A3-4B75-AA1A-794D00F95DA9}" name="Column2078" dataDxfId="14352"/>
    <tableColumn id="2079" xr3:uid="{78D265BD-2C69-44BF-BD44-CB70C9E4BCF9}" name="Column2079" dataDxfId="14351"/>
    <tableColumn id="2080" xr3:uid="{93DF038F-9311-448E-B7D7-4297BA141494}" name="Column2080" dataDxfId="14350"/>
    <tableColumn id="2081" xr3:uid="{228BB303-96C7-41CA-81EF-789D584AE251}" name="Column2081" dataDxfId="14349"/>
    <tableColumn id="2082" xr3:uid="{5CA793A7-1B02-4654-A614-00DC9AFDB54A}" name="Column2082" dataDxfId="14348"/>
    <tableColumn id="2083" xr3:uid="{E4500A60-CA20-45B6-BBC5-CD57832146D8}" name="Column2083" dataDxfId="14347"/>
    <tableColumn id="2084" xr3:uid="{59243EB1-CFC9-4D92-8718-4F4F27CDDC05}" name="Column2084" dataDxfId="14346"/>
    <tableColumn id="2085" xr3:uid="{2B92CD8D-A311-410A-9C6F-DE9507A7A119}" name="Column2085" dataDxfId="14345"/>
    <tableColumn id="2086" xr3:uid="{A0F619DC-4D53-4412-A5B9-EA72B4ED05D5}" name="Column2086" dataDxfId="14344"/>
    <tableColumn id="2087" xr3:uid="{09842DB7-829B-4616-8CA8-18634A7C549F}" name="Column2087" dataDxfId="14343"/>
    <tableColumn id="2088" xr3:uid="{4B986641-1B39-42DE-BF28-E79C40F1298E}" name="Column2088" dataDxfId="14342"/>
    <tableColumn id="2089" xr3:uid="{EE9F8FA0-CD56-4F3F-B5EA-66F9AD7459B6}" name="Column2089" dataDxfId="14341"/>
    <tableColumn id="2090" xr3:uid="{3377AF5A-E404-451D-90E3-DF2DA1DDACA3}" name="Column2090" dataDxfId="14340"/>
    <tableColumn id="2091" xr3:uid="{24D78F01-8A80-4D16-9B97-53B5F276017F}" name="Column2091" dataDxfId="14339"/>
    <tableColumn id="2092" xr3:uid="{958F90B7-79D2-401F-B9B2-783A0224CD25}" name="Column2092" dataDxfId="14338"/>
    <tableColumn id="2093" xr3:uid="{A2BF1972-D011-4E80-94A8-104920E8FB56}" name="Column2093" dataDxfId="14337"/>
    <tableColumn id="2094" xr3:uid="{A4DC9513-ED96-40DB-B0A4-B46D23E6AC0C}" name="Column2094" dataDxfId="14336"/>
    <tableColumn id="2095" xr3:uid="{2D2E3EBC-14EF-4D5A-8570-45A755E30CA9}" name="Column2095" dataDxfId="14335"/>
    <tableColumn id="2096" xr3:uid="{A7A90FC9-52C4-4546-AC74-A5BF267B287F}" name="Column2096" dataDxfId="14334"/>
    <tableColumn id="2097" xr3:uid="{A8FEAC2F-FF02-4677-9655-0BA99ADF4B89}" name="Column2097" dataDxfId="14333"/>
    <tableColumn id="2098" xr3:uid="{D24CCE45-CD75-43B9-ACFA-492E9F8C70CF}" name="Column2098" dataDxfId="14332"/>
    <tableColumn id="2099" xr3:uid="{EA5AC20F-C08D-425E-B8A7-3811798733C6}" name="Column2099" dataDxfId="14331"/>
    <tableColumn id="2100" xr3:uid="{D886636B-3D23-44A1-B171-15B976518C43}" name="Column2100" dataDxfId="14330"/>
    <tableColumn id="2101" xr3:uid="{0EA36A25-C4BF-44A0-BFA3-78E144EB3F7D}" name="Column2101" dataDxfId="14329"/>
    <tableColumn id="2102" xr3:uid="{20D61984-5A69-4475-B5E6-AA89D5317D97}" name="Column2102" dataDxfId="14328"/>
    <tableColumn id="2103" xr3:uid="{0B1FD254-8992-4F61-8084-F8799A9DD259}" name="Column2103" dataDxfId="14327"/>
    <tableColumn id="2104" xr3:uid="{0E6953C0-4914-4EFD-AB5C-25ACB21933F6}" name="Column2104" dataDxfId="14326"/>
    <tableColumn id="2105" xr3:uid="{46CDB07C-2071-4880-9D65-2A07D2C0AC3E}" name="Column2105" dataDxfId="14325"/>
    <tableColumn id="2106" xr3:uid="{9DBD8DA1-AD45-4B21-A1DB-E6C7DFEC4E04}" name="Column2106" dataDxfId="14324"/>
    <tableColumn id="2107" xr3:uid="{A4EC4491-35DF-4B82-B6C2-71925ABDED55}" name="Column2107" dataDxfId="14323"/>
    <tableColumn id="2108" xr3:uid="{D411F085-76FB-4DB2-A8A3-6DED93471E45}" name="Column2108" dataDxfId="14322"/>
    <tableColumn id="2109" xr3:uid="{C218BEFA-2E84-4AF2-A3FB-A02F86F6E6C9}" name="Column2109" dataDxfId="14321"/>
    <tableColumn id="2110" xr3:uid="{E17B307A-6260-48BF-A0CA-991BBC9F70C1}" name="Column2110" dataDxfId="14320"/>
    <tableColumn id="2111" xr3:uid="{CA18E810-166C-40E4-A901-9D232E1AC27C}" name="Column2111" dataDxfId="14319"/>
    <tableColumn id="2112" xr3:uid="{4F9F959E-6981-4CCA-8F40-BBEF3B1B182E}" name="Column2112" dataDxfId="14318"/>
    <tableColumn id="2113" xr3:uid="{499CEDEB-53B8-4344-9790-80419C49849F}" name="Column2113" dataDxfId="14317"/>
    <tableColumn id="2114" xr3:uid="{84EDEF54-5118-4927-862A-9A1DB153C38D}" name="Column2114" dataDxfId="14316"/>
    <tableColumn id="2115" xr3:uid="{E36A2BD6-D66D-419E-A341-51999A7E0ECE}" name="Column2115" dataDxfId="14315"/>
    <tableColumn id="2116" xr3:uid="{887F241C-3420-4C4A-BE6A-68C696D66EFB}" name="Column2116" dataDxfId="14314"/>
    <tableColumn id="2117" xr3:uid="{AE69CA0C-31E0-4DE3-B8D0-CA0F9DBA8423}" name="Column2117" dataDxfId="14313"/>
    <tableColumn id="2118" xr3:uid="{16EC9CBB-9912-46C1-9D89-EA9A0B408541}" name="Column2118" dataDxfId="14312"/>
    <tableColumn id="2119" xr3:uid="{C4AD9592-09C5-420B-8C02-F1DCA89B47ED}" name="Column2119" dataDxfId="14311"/>
    <tableColumn id="2120" xr3:uid="{1859D335-F67B-4935-9EB9-2543AC8CDECA}" name="Column2120" dataDxfId="14310"/>
    <tableColumn id="2121" xr3:uid="{3B84D4A5-9F0F-41F0-890B-89C7E619B15D}" name="Column2121" dataDxfId="14309"/>
    <tableColumn id="2122" xr3:uid="{41E62226-A1A0-493B-9732-963417BB47A1}" name="Column2122" dataDxfId="14308"/>
    <tableColumn id="2123" xr3:uid="{6F4944FB-F8A4-44EA-82A8-9E5D66F3079A}" name="Column2123" dataDxfId="14307"/>
    <tableColumn id="2124" xr3:uid="{03226B0B-179B-4517-BBA7-09655593BD20}" name="Column2124" dataDxfId="14306"/>
    <tableColumn id="2125" xr3:uid="{FF367627-92F5-4340-8F2D-A68D1364CC74}" name="Column2125" dataDxfId="14305"/>
    <tableColumn id="2126" xr3:uid="{CA36C374-4046-4F7A-875A-9C71C08BF2F6}" name="Column2126" dataDxfId="14304"/>
    <tableColumn id="2127" xr3:uid="{377EC141-A14A-4A6A-B92B-14EF917D6FD5}" name="Column2127" dataDxfId="14303"/>
    <tableColumn id="2128" xr3:uid="{710BF5A9-0643-4878-A996-13D11F94F22A}" name="Column2128" dataDxfId="14302"/>
    <tableColumn id="2129" xr3:uid="{654F5375-2CEE-46D7-B66D-0B7483832E0A}" name="Column2129" dataDxfId="14301"/>
    <tableColumn id="2130" xr3:uid="{EE645322-338D-4AE7-9C84-7D19F3F9DF9C}" name="Column2130" dataDxfId="14300"/>
    <tableColumn id="2131" xr3:uid="{4CDD2B29-6952-41EB-9AF5-1F159C2DFCBE}" name="Column2131" dataDxfId="14299"/>
    <tableColumn id="2132" xr3:uid="{605171DD-FB72-41C9-B7AE-972618AA8C67}" name="Column2132" dataDxfId="14298"/>
    <tableColumn id="2133" xr3:uid="{83AF0116-BC1B-4593-ACC7-5819EC20D4FB}" name="Column2133" dataDxfId="14297"/>
    <tableColumn id="2134" xr3:uid="{21CB67A5-B77C-48FE-A5C2-B1D276D4B052}" name="Column2134" dataDxfId="14296"/>
    <tableColumn id="2135" xr3:uid="{46CBE97E-5F26-48AC-95E8-CAB5A5F03293}" name="Column2135" dataDxfId="14295"/>
    <tableColumn id="2136" xr3:uid="{3CC10CAC-0C53-453C-A852-BDAE8E1B7EBC}" name="Column2136" dataDxfId="14294"/>
    <tableColumn id="2137" xr3:uid="{1DA968C9-82FF-4F57-8265-749CFBFB456A}" name="Column2137" dataDxfId="14293"/>
    <tableColumn id="2138" xr3:uid="{D11DBF07-8629-41CA-B772-DE1B4CA787FC}" name="Column2138" dataDxfId="14292"/>
    <tableColumn id="2139" xr3:uid="{D00DA901-5F29-47F9-A86D-AB0C4855C986}" name="Column2139" dataDxfId="14291"/>
    <tableColumn id="2140" xr3:uid="{162D2944-338D-4AD9-BE15-6C8ABCB95840}" name="Column2140" dataDxfId="14290"/>
    <tableColumn id="2141" xr3:uid="{A3C6AEDE-19D0-4D80-9E16-2BCFBC6D9DED}" name="Column2141" dataDxfId="14289"/>
    <tableColumn id="2142" xr3:uid="{09C606F8-F8F8-4FD4-8D52-26BB7FB81DE6}" name="Column2142" dataDxfId="14288"/>
    <tableColumn id="2143" xr3:uid="{2DCBEE10-C1DC-4980-B2E9-622D54530498}" name="Column2143" dataDxfId="14287"/>
    <tableColumn id="2144" xr3:uid="{2CFDBABC-8C51-4916-8DDA-4E1F369FD708}" name="Column2144" dataDxfId="14286"/>
    <tableColumn id="2145" xr3:uid="{56530225-A61C-4F90-A257-85B44CC943A1}" name="Column2145" dataDxfId="14285"/>
    <tableColumn id="2146" xr3:uid="{2C745634-C5FC-4729-9479-F5DDF34E3DE7}" name="Column2146" dataDxfId="14284"/>
    <tableColumn id="2147" xr3:uid="{0E070416-D81A-4622-8C15-0ADFE98EE7EC}" name="Column2147" dataDxfId="14283"/>
    <tableColumn id="2148" xr3:uid="{C756BE73-4B7C-4598-BEDC-8F100113DB9B}" name="Column2148" dataDxfId="14282"/>
    <tableColumn id="2149" xr3:uid="{2D426B1D-3CF5-42E7-BE0E-ADF13E437EC1}" name="Column2149" dataDxfId="14281"/>
    <tableColumn id="2150" xr3:uid="{69156AB9-AD32-421A-996F-27CA6E5182D0}" name="Column2150" dataDxfId="14280"/>
    <tableColumn id="2151" xr3:uid="{B0709940-2D8B-44C8-AA9B-D5956B370C28}" name="Column2151" dataDxfId="14279"/>
    <tableColumn id="2152" xr3:uid="{775FC716-F6B5-484F-98D3-24FEB74D6E60}" name="Column2152" dataDxfId="14278"/>
    <tableColumn id="2153" xr3:uid="{6B7DC756-99CD-4763-A858-FBB3E98ED4BE}" name="Column2153" dataDxfId="14277"/>
    <tableColumn id="2154" xr3:uid="{D1821858-1888-456C-B857-BE56F655BA9C}" name="Column2154" dataDxfId="14276"/>
    <tableColumn id="2155" xr3:uid="{2643B92E-A66C-4430-B89E-7718CDA69F00}" name="Column2155" dataDxfId="14275"/>
    <tableColumn id="2156" xr3:uid="{BDD7A8C7-29B2-4476-91AF-E7C0F0327D57}" name="Column2156" dataDxfId="14274"/>
    <tableColumn id="2157" xr3:uid="{F3CFA708-F7B1-4AD5-BB2B-E0630DC62BC8}" name="Column2157" dataDxfId="14273"/>
    <tableColumn id="2158" xr3:uid="{698C6345-ADBA-4A13-91F4-A0335EBB9B27}" name="Column2158" dataDxfId="14272"/>
    <tableColumn id="2159" xr3:uid="{006346A0-37DC-43AA-9560-03048BC7FA83}" name="Column2159" dataDxfId="14271"/>
    <tableColumn id="2160" xr3:uid="{1ED15FE3-884F-49FA-A4D3-9214EBAA8B94}" name="Column2160" dataDxfId="14270"/>
    <tableColumn id="2161" xr3:uid="{F371D38E-490B-4613-8844-3F50F4D4F1B0}" name="Column2161" dataDxfId="14269"/>
    <tableColumn id="2162" xr3:uid="{92C2FD7D-7150-48C7-A2D1-6F1F9B99F996}" name="Column2162" dataDxfId="14268"/>
    <tableColumn id="2163" xr3:uid="{99E2A8C2-99E0-41F1-AA62-180948C6D9CC}" name="Column2163" dataDxfId="14267"/>
    <tableColumn id="2164" xr3:uid="{0E5E62AF-A6D5-4ECF-8871-15E9B18E4E73}" name="Column2164" dataDxfId="14266"/>
    <tableColumn id="2165" xr3:uid="{30923BD7-EB34-4C9D-BE6B-1B7EA9C22421}" name="Column2165" dataDxfId="14265"/>
    <tableColumn id="2166" xr3:uid="{C70BFBFB-03FF-48C3-B8E4-E68CB6E9AC90}" name="Column2166" dataDxfId="14264"/>
    <tableColumn id="2167" xr3:uid="{5604EDDB-295C-4249-9963-20E1833EA6BC}" name="Column2167" dataDxfId="14263"/>
    <tableColumn id="2168" xr3:uid="{7B755D32-C345-4254-AB79-B676F4854B82}" name="Column2168" dataDxfId="14262"/>
    <tableColumn id="2169" xr3:uid="{00C81796-49D2-430F-8AF2-272ECDDFEB19}" name="Column2169" dataDxfId="14261"/>
    <tableColumn id="2170" xr3:uid="{D1E99EE2-D646-4F6E-A2E5-AB97922F1389}" name="Column2170" dataDxfId="14260"/>
    <tableColumn id="2171" xr3:uid="{CFBF902B-13BF-4535-99F7-B0B333B83D03}" name="Column2171" dataDxfId="14259"/>
    <tableColumn id="2172" xr3:uid="{C71DDAEB-5D9E-4357-A497-11DAFD092A20}" name="Column2172" dataDxfId="14258"/>
    <tableColumn id="2173" xr3:uid="{91E39330-05A3-472B-9430-0E3ACBBDE1C4}" name="Column2173" dataDxfId="14257"/>
    <tableColumn id="2174" xr3:uid="{516F84D0-EB58-4796-B3DE-60D1CF6F0B80}" name="Column2174" dataDxfId="14256"/>
    <tableColumn id="2175" xr3:uid="{92B600FC-EF86-42BB-B3D1-10C533A6C414}" name="Column2175" dataDxfId="14255"/>
    <tableColumn id="2176" xr3:uid="{1FDA0BFE-E7AC-4306-A216-F10CD5A613B3}" name="Column2176" dataDxfId="14254"/>
    <tableColumn id="2177" xr3:uid="{14ADB843-6CD2-4143-8F6D-3998890C56FA}" name="Column2177" dataDxfId="14253"/>
    <tableColumn id="2178" xr3:uid="{9BF07A3A-60C5-42DE-8CC2-9D8EEE229719}" name="Column2178" dataDxfId="14252"/>
    <tableColumn id="2179" xr3:uid="{F39669B7-581C-44B4-81DE-EEB9CE777354}" name="Column2179" dataDxfId="14251"/>
    <tableColumn id="2180" xr3:uid="{C020383F-473A-410D-ABEB-D834417B7F7F}" name="Column2180" dataDxfId="14250"/>
    <tableColumn id="2181" xr3:uid="{7BEB21FE-D143-4216-9B2C-F026DF04D5AC}" name="Column2181" dataDxfId="14249"/>
    <tableColumn id="2182" xr3:uid="{22833C51-DD22-4F41-BB57-CC588F2E85C7}" name="Column2182" dataDxfId="14248"/>
    <tableColumn id="2183" xr3:uid="{74C78F99-7068-4B1F-B403-C3E35D851051}" name="Column2183" dataDxfId="14247"/>
    <tableColumn id="2184" xr3:uid="{5A1206F6-68A7-49E0-880F-DC91BD3AE3F5}" name="Column2184" dataDxfId="14246"/>
    <tableColumn id="2185" xr3:uid="{D48873B3-48EA-4A01-860F-35444E90C7E7}" name="Column2185" dataDxfId="14245"/>
    <tableColumn id="2186" xr3:uid="{2205FC93-7C3E-4AF0-A932-34B2479379C3}" name="Column2186" dataDxfId="14244"/>
    <tableColumn id="2187" xr3:uid="{8EA75F7F-EF89-46BC-BE0F-D414EEB3E656}" name="Column2187" dataDxfId="14243"/>
    <tableColumn id="2188" xr3:uid="{CFE90312-520D-4AED-A7A8-9ADCF081243B}" name="Column2188" dataDxfId="14242"/>
    <tableColumn id="2189" xr3:uid="{C557E6B6-ED11-4BCB-8869-ADE0820CBD95}" name="Column2189" dataDxfId="14241"/>
    <tableColumn id="2190" xr3:uid="{87EB975A-9ABD-4026-A02F-960EB5A6C9FD}" name="Column2190" dataDxfId="14240"/>
    <tableColumn id="2191" xr3:uid="{3EC47FCB-46D4-43DB-8D1E-960822F7ECD9}" name="Column2191" dataDxfId="14239"/>
    <tableColumn id="2192" xr3:uid="{B422F805-D460-4CC6-B886-817374960B53}" name="Column2192" dataDxfId="14238"/>
    <tableColumn id="2193" xr3:uid="{71605A30-E8A1-4A29-AAE6-A38E5A897B14}" name="Column2193" dataDxfId="14237"/>
    <tableColumn id="2194" xr3:uid="{F2D13890-F335-465C-8EF0-6493B5DF3E40}" name="Column2194" dataDxfId="14236"/>
    <tableColumn id="2195" xr3:uid="{5696E500-C793-43FC-B084-3E8742C00BBE}" name="Column2195" dataDxfId="14235"/>
    <tableColumn id="2196" xr3:uid="{85EAE7F8-F568-49F5-B0B0-FCECDFA9AF44}" name="Column2196" dataDxfId="14234"/>
    <tableColumn id="2197" xr3:uid="{82DA0818-0602-43E0-9257-2539E276DD9F}" name="Column2197" dataDxfId="14233"/>
    <tableColumn id="2198" xr3:uid="{20B2BAE7-AFD9-43E5-880A-4C78D95BD593}" name="Column2198" dataDxfId="14232"/>
    <tableColumn id="2199" xr3:uid="{61741684-0429-4C80-AB72-FD87FD53AAA2}" name="Column2199" dataDxfId="14231"/>
    <tableColumn id="2200" xr3:uid="{812C99AC-F38C-447F-BB28-C57E72433935}" name="Column2200" dataDxfId="14230"/>
    <tableColumn id="2201" xr3:uid="{7BBE6380-9B4E-46F7-BA81-BCC95144F3C1}" name="Column2201" dataDxfId="14229"/>
    <tableColumn id="2202" xr3:uid="{E5971DD9-AC09-4CF3-A177-113146189097}" name="Column2202" dataDxfId="14228"/>
    <tableColumn id="2203" xr3:uid="{BE34EDB1-D152-4C5A-BF3C-0CBA7FB3D0B1}" name="Column2203" dataDxfId="14227"/>
    <tableColumn id="2204" xr3:uid="{816CF15D-EB31-4AC7-8FCA-1BECE8A27B1E}" name="Column2204" dataDxfId="14226"/>
    <tableColumn id="2205" xr3:uid="{BDB21757-D93C-41A7-87AC-1EE9446C63F4}" name="Column2205" dataDxfId="14225"/>
    <tableColumn id="2206" xr3:uid="{BC2E9AAA-1EFA-4395-A63D-3CBD69C816A6}" name="Column2206" dataDxfId="14224"/>
    <tableColumn id="2207" xr3:uid="{C3DC56C2-1955-465A-969E-19F62BC76D28}" name="Column2207" dataDxfId="14223"/>
    <tableColumn id="2208" xr3:uid="{B66E6E87-F032-441F-9D85-4E9159F3CFD3}" name="Column2208" dataDxfId="14222"/>
    <tableColumn id="2209" xr3:uid="{0301ED3E-BFC1-4286-88D9-EF141D11D116}" name="Column2209" dataDxfId="14221"/>
    <tableColumn id="2210" xr3:uid="{3C6E0393-F8A7-4313-9078-E0D0C01EC4C1}" name="Column2210" dataDxfId="14220"/>
    <tableColumn id="2211" xr3:uid="{D8EDAFB8-7CE0-482F-824F-D69AFB0FC4F6}" name="Column2211" dataDxfId="14219"/>
    <tableColumn id="2212" xr3:uid="{B907466C-25BC-4B49-A1CC-9A6D00D530B9}" name="Column2212" dataDxfId="14218"/>
    <tableColumn id="2213" xr3:uid="{33303DC5-305C-4FED-8C87-5E8003083540}" name="Column2213" dataDxfId="14217"/>
    <tableColumn id="2214" xr3:uid="{025A334A-ED3C-49F4-907B-35AED04AD3D1}" name="Column2214" dataDxfId="14216"/>
    <tableColumn id="2215" xr3:uid="{508A8124-3F3E-4D36-BBF3-C4105BCD1BAC}" name="Column2215" dataDxfId="14215"/>
    <tableColumn id="2216" xr3:uid="{EC49C349-7879-4484-8D1B-A5C671420ACB}" name="Column2216" dataDxfId="14214"/>
    <tableColumn id="2217" xr3:uid="{5BE2473F-8016-41F7-8A4E-45B17ECC0BA3}" name="Column2217" dataDxfId="14213"/>
    <tableColumn id="2218" xr3:uid="{634A22F2-7465-4F72-BFC0-66E222838081}" name="Column2218" dataDxfId="14212"/>
    <tableColumn id="2219" xr3:uid="{B24311E7-313C-4FF8-9426-86B4A84FB83C}" name="Column2219" dataDxfId="14211"/>
    <tableColumn id="2220" xr3:uid="{2833C423-1FC3-4F31-9431-810A92EEF5D7}" name="Column2220" dataDxfId="14210"/>
    <tableColumn id="2221" xr3:uid="{2E28C24D-60D8-4AD2-B9F1-EA2525337CFD}" name="Column2221" dataDxfId="14209"/>
    <tableColumn id="2222" xr3:uid="{D4D967E3-6A6D-4BDF-AAA5-910B7DE43920}" name="Column2222" dataDxfId="14208"/>
    <tableColumn id="2223" xr3:uid="{2C0FAA2E-FD2C-478A-AF57-57CEAB6E0BCF}" name="Column2223" dataDxfId="14207"/>
    <tableColumn id="2224" xr3:uid="{32D2F267-5D15-4D93-A5C9-91A71955C4DC}" name="Column2224" dataDxfId="14206"/>
    <tableColumn id="2225" xr3:uid="{633C9327-D48D-47DA-967B-8B741365D334}" name="Column2225" dataDxfId="14205"/>
    <tableColumn id="2226" xr3:uid="{4B1B11A3-752A-48BE-939B-F8D1BAB93375}" name="Column2226" dataDxfId="14204"/>
    <tableColumn id="2227" xr3:uid="{9D889923-73F3-4F29-8FA3-E2A23588767B}" name="Column2227" dataDxfId="14203"/>
    <tableColumn id="2228" xr3:uid="{79391090-D6FD-4732-BB08-446AB982EE44}" name="Column2228" dataDxfId="14202"/>
    <tableColumn id="2229" xr3:uid="{7365D0E2-B0A4-491D-866A-63F7B929025C}" name="Column2229" dataDxfId="14201"/>
    <tableColumn id="2230" xr3:uid="{B217CA4C-39F0-41C9-B1E9-C5A2476A136C}" name="Column2230" dataDxfId="14200"/>
    <tableColumn id="2231" xr3:uid="{01221ADC-E821-4CD8-B2E8-D47194B4EADC}" name="Column2231" dataDxfId="14199"/>
    <tableColumn id="2232" xr3:uid="{D9767C6A-CD96-4CBC-B508-9C5841F2E0DC}" name="Column2232" dataDxfId="14198"/>
    <tableColumn id="2233" xr3:uid="{0C0B2004-2872-46A9-BC2E-7B1E56A81874}" name="Column2233" dataDxfId="14197"/>
    <tableColumn id="2234" xr3:uid="{28D4FF88-579B-4E51-B0F6-6E5EE7AF1D7B}" name="Column2234" dataDxfId="14196"/>
    <tableColumn id="2235" xr3:uid="{1C466640-0FE4-4644-9545-6F19052A699D}" name="Column2235" dataDxfId="14195"/>
    <tableColumn id="2236" xr3:uid="{85414A77-CB91-4D35-8A0E-E92802605D55}" name="Column2236" dataDxfId="14194"/>
    <tableColumn id="2237" xr3:uid="{5DDCFFA0-A1FC-4AB0-BC10-44DC40397E99}" name="Column2237" dataDxfId="14193"/>
    <tableColumn id="2238" xr3:uid="{1ED91B85-28B3-4A4B-8240-00826F6B80AC}" name="Column2238" dataDxfId="14192"/>
    <tableColumn id="2239" xr3:uid="{F93CB56B-4AD2-4786-888E-94D34C24EA60}" name="Column2239" dataDxfId="14191"/>
    <tableColumn id="2240" xr3:uid="{CCF13699-B024-4289-B52C-66629A166B18}" name="Column2240" dataDxfId="14190"/>
    <tableColumn id="2241" xr3:uid="{50694D49-5409-4E93-A564-51E3F2123739}" name="Column2241" dataDxfId="14189"/>
    <tableColumn id="2242" xr3:uid="{18B81E21-C09B-4FE4-B75A-9FE273BE3C32}" name="Column2242" dataDxfId="14188"/>
    <tableColumn id="2243" xr3:uid="{163B4698-3B66-4FE4-BDD0-F2FEE099780B}" name="Column2243" dataDxfId="14187"/>
    <tableColumn id="2244" xr3:uid="{93BD098C-830F-45A3-9433-15705C1EF627}" name="Column2244" dataDxfId="14186"/>
    <tableColumn id="2245" xr3:uid="{D0554912-CECD-482A-9D5A-D781B950C6D0}" name="Column2245" dataDxfId="14185"/>
    <tableColumn id="2246" xr3:uid="{F1655B94-E463-449C-B6C3-FA61DBBD29FA}" name="Column2246" dataDxfId="14184"/>
    <tableColumn id="2247" xr3:uid="{2C619B0B-48C8-4FA0-8AEB-097D25A83983}" name="Column2247" dataDxfId="14183"/>
    <tableColumn id="2248" xr3:uid="{96425A4C-B0A8-441A-A2F6-0A3B70E3CE18}" name="Column2248" dataDxfId="14182"/>
    <tableColumn id="2249" xr3:uid="{9AB8BDDF-C73F-4F5F-B4AC-4CE05D6BEF94}" name="Column2249" dataDxfId="14181"/>
    <tableColumn id="2250" xr3:uid="{913B2A4B-4E2B-496C-8350-BE549176290D}" name="Column2250" dataDxfId="14180"/>
    <tableColumn id="2251" xr3:uid="{440C6DED-ACED-4E68-9CA6-8824C9634BAB}" name="Column2251" dataDxfId="14179"/>
    <tableColumn id="2252" xr3:uid="{933C3F01-A347-4D36-B312-D783903EB9A3}" name="Column2252" dataDxfId="14178"/>
    <tableColumn id="2253" xr3:uid="{B262CE35-C61B-41DF-9290-3E39657956A3}" name="Column2253" dataDxfId="14177"/>
    <tableColumn id="2254" xr3:uid="{1CDE1E63-8425-4B6B-AF13-013D572BBDA0}" name="Column2254" dataDxfId="14176"/>
    <tableColumn id="2255" xr3:uid="{A4596583-5595-4C93-A50F-3500FE3992AB}" name="Column2255" dataDxfId="14175"/>
    <tableColumn id="2256" xr3:uid="{259EC6C6-D25A-4564-8A55-CDEBB7F55C1D}" name="Column2256" dataDxfId="14174"/>
    <tableColumn id="2257" xr3:uid="{BC515855-B259-4EFD-A23E-F6FFED1AC500}" name="Column2257" dataDxfId="14173"/>
    <tableColumn id="2258" xr3:uid="{98386ED1-3F99-4A34-9C5E-931006292AF2}" name="Column2258" dataDxfId="14172"/>
    <tableColumn id="2259" xr3:uid="{479B2CD1-6546-4560-B02B-BC3416AC60C8}" name="Column2259" dataDxfId="14171"/>
    <tableColumn id="2260" xr3:uid="{92C6DF7A-229B-454F-B247-660421B0A547}" name="Column2260" dataDxfId="14170"/>
    <tableColumn id="2261" xr3:uid="{2F713333-EC4C-4256-BFC9-A2C67769BA4C}" name="Column2261" dataDxfId="14169"/>
    <tableColumn id="2262" xr3:uid="{64A5E2D8-318C-4FC0-9C1A-46911C594560}" name="Column2262" dataDxfId="14168"/>
    <tableColumn id="2263" xr3:uid="{3840FB8D-3DF6-49C1-9227-651F4CC3E64B}" name="Column2263" dataDxfId="14167"/>
    <tableColumn id="2264" xr3:uid="{31986944-2E4C-40D6-BD8A-FD4814B55C80}" name="Column2264" dataDxfId="14166"/>
    <tableColumn id="2265" xr3:uid="{861E9909-42A0-481E-B620-CD6561C2A900}" name="Column2265" dataDxfId="14165"/>
    <tableColumn id="2266" xr3:uid="{20D246C7-316D-4F5B-9408-A4CA6FFB7CE9}" name="Column2266" dataDxfId="14164"/>
    <tableColumn id="2267" xr3:uid="{736314D0-3D9C-4C96-8DB6-467AE983363D}" name="Column2267" dataDxfId="14163"/>
    <tableColumn id="2268" xr3:uid="{1F623E82-692B-4BA7-B768-F5C6692A9124}" name="Column2268" dataDxfId="14162"/>
    <tableColumn id="2269" xr3:uid="{6F697F6F-E8E5-4658-82F3-39F1DF72F381}" name="Column2269" dataDxfId="14161"/>
    <tableColumn id="2270" xr3:uid="{25D607B0-189A-470A-8955-AF44C377D6FE}" name="Column2270" dataDxfId="14160"/>
    <tableColumn id="2271" xr3:uid="{273301E4-B9FD-419D-B585-2CF4FDF007A1}" name="Column2271" dataDxfId="14159"/>
    <tableColumn id="2272" xr3:uid="{8EB62115-2E8D-4438-AD30-12C3288DC31A}" name="Column2272" dataDxfId="14158"/>
    <tableColumn id="2273" xr3:uid="{8D8CCC6F-9EEF-4F5C-A3B3-46A97AFA7679}" name="Column2273" dataDxfId="14157"/>
    <tableColumn id="2274" xr3:uid="{C85B3A52-12EC-418D-90C1-7BE726AF7015}" name="Column2274" dataDxfId="14156"/>
    <tableColumn id="2275" xr3:uid="{AFE5AA42-55F9-4D3A-B145-82968D028B05}" name="Column2275" dataDxfId="14155"/>
    <tableColumn id="2276" xr3:uid="{C8C4C410-520C-414A-BE95-F8A1F55A2CFA}" name="Column2276" dataDxfId="14154"/>
    <tableColumn id="2277" xr3:uid="{EC2D56A2-E4AB-491C-AEB8-3933567930AE}" name="Column2277" dataDxfId="14153"/>
    <tableColumn id="2278" xr3:uid="{64337AD9-BF73-4B98-9CBA-4B3F15B578FF}" name="Column2278" dataDxfId="14152"/>
    <tableColumn id="2279" xr3:uid="{681207F5-E19A-45B4-AE8E-F22754AD0E7F}" name="Column2279" dataDxfId="14151"/>
    <tableColumn id="2280" xr3:uid="{0A0E2261-4734-4D3B-9C16-EEF93130A6D2}" name="Column2280" dataDxfId="14150"/>
    <tableColumn id="2281" xr3:uid="{2E8768E5-E6D1-42A2-8689-DA7EE0B11BCC}" name="Column2281" dataDxfId="14149"/>
    <tableColumn id="2282" xr3:uid="{4323CDC1-919A-4A76-BDB7-DC2AE2E1C938}" name="Column2282" dataDxfId="14148"/>
    <tableColumn id="2283" xr3:uid="{805E3EC9-68DC-4176-A4B4-2B20481300B7}" name="Column2283" dataDxfId="14147"/>
    <tableColumn id="2284" xr3:uid="{1BD7D53B-1190-48E1-8076-CDFE7E95675C}" name="Column2284" dataDxfId="14146"/>
    <tableColumn id="2285" xr3:uid="{D3CD48A7-F22F-4FE8-993E-008361923285}" name="Column2285" dataDxfId="14145"/>
    <tableColumn id="2286" xr3:uid="{7F829EE3-04C0-4F6E-84CB-54C4F7789263}" name="Column2286" dataDxfId="14144"/>
    <tableColumn id="2287" xr3:uid="{D59D6F84-B617-4C6E-99D4-AE672875312F}" name="Column2287" dataDxfId="14143"/>
    <tableColumn id="2288" xr3:uid="{F6A6DF97-2CF7-4C41-8EB5-09E375D6F90B}" name="Column2288" dataDxfId="14142"/>
    <tableColumn id="2289" xr3:uid="{B1E70119-7006-4BC7-98AF-6F5E52B73242}" name="Column2289" dataDxfId="14141"/>
    <tableColumn id="2290" xr3:uid="{E4BE1564-2D00-482A-9C27-DF6DFAC47719}" name="Column2290" dataDxfId="14140"/>
    <tableColumn id="2291" xr3:uid="{5A0DEE30-3F5F-48A0-9ED9-8F52E1CACF7C}" name="Column2291" dataDxfId="14139"/>
    <tableColumn id="2292" xr3:uid="{3740C491-121D-4B58-9435-E4116314CF5A}" name="Column2292" dataDxfId="14138"/>
    <tableColumn id="2293" xr3:uid="{2E0AB244-9667-4152-B45A-6150FF21FF68}" name="Column2293" dataDxfId="14137"/>
    <tableColumn id="2294" xr3:uid="{0E211085-81F4-4AB7-8665-EA1135604161}" name="Column2294" dataDxfId="14136"/>
    <tableColumn id="2295" xr3:uid="{FE256137-F9D5-430C-9745-06D43E04A168}" name="Column2295" dataDxfId="14135"/>
    <tableColumn id="2296" xr3:uid="{AD10805E-7237-4B32-88CB-F873DA09AF6C}" name="Column2296" dataDxfId="14134"/>
    <tableColumn id="2297" xr3:uid="{D9F9E7ED-930A-44B7-982A-1CFA0F54FEC1}" name="Column2297" dataDxfId="14133"/>
    <tableColumn id="2298" xr3:uid="{FA92F4F7-A18F-45EE-9482-1F7001623C93}" name="Column2298" dataDxfId="14132"/>
    <tableColumn id="2299" xr3:uid="{CA26C02F-D3B3-452E-B4CD-A0F20BC5D8A3}" name="Column2299" dataDxfId="14131"/>
    <tableColumn id="2300" xr3:uid="{3A4BCA73-4BB1-4D01-BBE6-46C3D4DCA83D}" name="Column2300" dataDxfId="14130"/>
    <tableColumn id="2301" xr3:uid="{7313F4B9-0BCC-413B-A68F-35A8093E3472}" name="Column2301" dataDxfId="14129"/>
    <tableColumn id="2302" xr3:uid="{D5ADCBEF-B3E6-424E-8118-475364895177}" name="Column2302" dataDxfId="14128"/>
    <tableColumn id="2303" xr3:uid="{7D81E145-FA57-4638-BDCF-2F67FAC6B0BC}" name="Column2303" dataDxfId="14127"/>
    <tableColumn id="2304" xr3:uid="{7C4C8B69-EC95-4633-ACA1-DC823237B3AF}" name="Column2304" dataDxfId="14126"/>
    <tableColumn id="2305" xr3:uid="{B35B4323-6577-4B95-96D9-1C388915F3E0}" name="Column2305" dataDxfId="14125"/>
    <tableColumn id="2306" xr3:uid="{63FED018-9797-4077-9C03-9416D2A80F00}" name="Column2306" dataDxfId="14124"/>
    <tableColumn id="2307" xr3:uid="{9C3A4DC3-AC92-4371-BCA2-492DDE2A910B}" name="Column2307" dataDxfId="14123"/>
    <tableColumn id="2308" xr3:uid="{A0321CF7-0CB6-4980-9DEB-5CA08D1FD2B9}" name="Column2308" dataDxfId="14122"/>
    <tableColumn id="2309" xr3:uid="{25FAF48E-8D38-4CFF-9923-45D0A31116D5}" name="Column2309" dataDxfId="14121"/>
    <tableColumn id="2310" xr3:uid="{194A0BD2-5549-41C3-AB92-69210BD1D45B}" name="Column2310" dataDxfId="14120"/>
    <tableColumn id="2311" xr3:uid="{FBCC1ECF-A28E-4E48-9578-92D64DFE8FC0}" name="Column2311" dataDxfId="14119"/>
    <tableColumn id="2312" xr3:uid="{0D3CB6CC-B6B2-4E37-B183-83AF65EAD344}" name="Column2312" dataDxfId="14118"/>
    <tableColumn id="2313" xr3:uid="{A3989F71-7DF6-4CF4-B31D-6379B98DEEF7}" name="Column2313" dataDxfId="14117"/>
    <tableColumn id="2314" xr3:uid="{50A0478E-BE34-48A8-A0E6-8D5A2626473E}" name="Column2314" dataDxfId="14116"/>
    <tableColumn id="2315" xr3:uid="{6050CE41-FC5F-45EA-8D11-689D1B525141}" name="Column2315" dataDxfId="14115"/>
    <tableColumn id="2316" xr3:uid="{5C16F188-45FE-421D-B880-0FD2D9786D2D}" name="Column2316" dataDxfId="14114"/>
    <tableColumn id="2317" xr3:uid="{627B85B6-080A-482D-9198-9039C5B43368}" name="Column2317" dataDxfId="14113"/>
    <tableColumn id="2318" xr3:uid="{471B6A30-BDE1-427C-928F-D76F73EF846A}" name="Column2318" dataDxfId="14112"/>
    <tableColumn id="2319" xr3:uid="{C8418B3C-449C-44D6-949D-08563FD8EA1F}" name="Column2319" dataDxfId="14111"/>
    <tableColumn id="2320" xr3:uid="{C9458D0A-4C20-4AFA-98A3-6D470576D27D}" name="Column2320" dataDxfId="14110"/>
    <tableColumn id="2321" xr3:uid="{A42EFB01-9DDC-40EC-BB96-79CB44BD82E8}" name="Column2321" dataDxfId="14109"/>
    <tableColumn id="2322" xr3:uid="{28B2E08F-3FCF-4B96-84C4-0E7918659756}" name="Column2322" dataDxfId="14108"/>
    <tableColumn id="2323" xr3:uid="{FE972FBE-24DC-4F8C-9982-B14FBB198EEB}" name="Column2323" dataDxfId="14107"/>
    <tableColumn id="2324" xr3:uid="{CB76B3FA-3D53-4FF5-94C7-E23526F3BA96}" name="Column2324" dataDxfId="14106"/>
    <tableColumn id="2325" xr3:uid="{76E0998C-BDC1-43A8-85C6-45011C5BB0CE}" name="Column2325" dataDxfId="14105"/>
    <tableColumn id="2326" xr3:uid="{9433B5E3-005D-4B7B-9F8E-B15573D283A0}" name="Column2326" dataDxfId="14104"/>
    <tableColumn id="2327" xr3:uid="{C7B8AEC4-804A-4379-9E00-5B9D952E2CC0}" name="Column2327" dataDxfId="14103"/>
    <tableColumn id="2328" xr3:uid="{E8E8BE06-16EE-4000-8F81-D0B7304E06AB}" name="Column2328" dataDxfId="14102"/>
    <tableColumn id="2329" xr3:uid="{71AFA6BA-BA0C-45AA-B79C-7CB30FED5D8F}" name="Column2329" dataDxfId="14101"/>
    <tableColumn id="2330" xr3:uid="{98AE6BC3-DE92-450C-97F6-6E3FC0771AB1}" name="Column2330" dataDxfId="14100"/>
    <tableColumn id="2331" xr3:uid="{4B49E9DB-5E36-425B-A3F0-0AE09CECF662}" name="Column2331" dataDxfId="14099"/>
    <tableColumn id="2332" xr3:uid="{7EC16E79-7AA3-4AE6-BD4C-BF265CBB52B6}" name="Column2332" dataDxfId="14098"/>
    <tableColumn id="2333" xr3:uid="{5578299F-2571-476B-8FC7-CDB72C7FD23F}" name="Column2333" dataDxfId="14097"/>
    <tableColumn id="2334" xr3:uid="{34BB20B0-92B2-4347-AC8B-753462FFF14A}" name="Column2334" dataDxfId="14096"/>
    <tableColumn id="2335" xr3:uid="{DDECFE94-B40A-4976-8EC1-4058293FDAE6}" name="Column2335" dataDxfId="14095"/>
    <tableColumn id="2336" xr3:uid="{98AD3363-346E-4322-81B9-D59334E79F6F}" name="Column2336" dataDxfId="14094"/>
    <tableColumn id="2337" xr3:uid="{425BF34B-D592-4A16-B673-B41343BF1486}" name="Column2337" dataDxfId="14093"/>
    <tableColumn id="2338" xr3:uid="{70CBAC4A-4919-4DA8-8440-4B78B54084C7}" name="Column2338" dataDxfId="14092"/>
    <tableColumn id="2339" xr3:uid="{56AB6396-2185-4C5E-B210-BD413311EA1B}" name="Column2339" dataDxfId="14091"/>
    <tableColumn id="2340" xr3:uid="{FD546ABB-FBE5-433B-9E0C-4D7B8871A410}" name="Column2340" dataDxfId="14090"/>
    <tableColumn id="2341" xr3:uid="{B448BAE6-F498-45BC-9F3C-2905AFB74D45}" name="Column2341" dataDxfId="14089"/>
    <tableColumn id="2342" xr3:uid="{86D90935-15C2-4BB1-ACD4-511C6B3980DB}" name="Column2342" dataDxfId="14088"/>
    <tableColumn id="2343" xr3:uid="{7DB07041-3C0F-4EA2-B8D1-86089B425BDE}" name="Column2343" dataDxfId="14087"/>
    <tableColumn id="2344" xr3:uid="{2EBAD884-F49F-4A1B-BBB0-687FECFCC356}" name="Column2344" dataDxfId="14086"/>
    <tableColumn id="2345" xr3:uid="{F0106779-C10E-4AD0-9A4E-9F91CA0324BB}" name="Column2345" dataDxfId="14085"/>
    <tableColumn id="2346" xr3:uid="{3FDB7124-F9ED-4205-B08B-0142ED1159EC}" name="Column2346" dataDxfId="14084"/>
    <tableColumn id="2347" xr3:uid="{3B255863-1B18-4F35-B471-2CA686BA76A0}" name="Column2347" dataDxfId="14083"/>
    <tableColumn id="2348" xr3:uid="{A508FBD0-A612-42AE-A2C0-6AA9FE639B45}" name="Column2348" dataDxfId="14082"/>
    <tableColumn id="2349" xr3:uid="{6CBB3397-8310-44DA-A87A-293C573FF919}" name="Column2349" dataDxfId="14081"/>
    <tableColumn id="2350" xr3:uid="{E252DFAC-A2C4-4A8E-AC30-00555016D9E3}" name="Column2350" dataDxfId="14080"/>
    <tableColumn id="2351" xr3:uid="{33D291ED-0B20-46B3-9997-BF077DB1FBB4}" name="Column2351" dataDxfId="14079"/>
    <tableColumn id="2352" xr3:uid="{F1CEE732-F0EE-428C-B737-7E67B003D46E}" name="Column2352" dataDxfId="14078"/>
    <tableColumn id="2353" xr3:uid="{221343D5-AEE3-463B-BE0F-7FD7D6352F51}" name="Column2353" dataDxfId="14077"/>
    <tableColumn id="2354" xr3:uid="{726CADCA-7F6F-45D6-80AF-CCAFACEFF615}" name="Column2354" dataDxfId="14076"/>
    <tableColumn id="2355" xr3:uid="{6C4960C0-DD12-4905-984D-D6FCCB92F035}" name="Column2355" dataDxfId="14075"/>
    <tableColumn id="2356" xr3:uid="{7D30821E-FCF3-4B6A-9BEF-EA54979C5BD4}" name="Column2356" dataDxfId="14074"/>
    <tableColumn id="2357" xr3:uid="{6E0850A9-1EAE-4E76-B148-1A9DA56E80EB}" name="Column2357" dataDxfId="14073"/>
    <tableColumn id="2358" xr3:uid="{972763BC-9B4A-4D09-A008-D607255E8D16}" name="Column2358" dataDxfId="14072"/>
    <tableColumn id="2359" xr3:uid="{4A221B47-A208-4B59-BA90-0C6A252CC87F}" name="Column2359" dataDxfId="14071"/>
    <tableColumn id="2360" xr3:uid="{8E3C52B7-FCD7-4E5D-AAFD-F8FCCABABE04}" name="Column2360" dataDxfId="14070"/>
    <tableColumn id="2361" xr3:uid="{70934A6F-9BDA-4E48-8AD0-EE1FB9B1AB18}" name="Column2361" dataDxfId="14069"/>
    <tableColumn id="2362" xr3:uid="{C044BAD5-4FD0-424A-BEEF-738974E449FC}" name="Column2362" dataDxfId="14068"/>
    <tableColumn id="2363" xr3:uid="{7BA94C79-B3A1-4B4E-AA32-2825751C98A2}" name="Column2363" dataDxfId="14067"/>
    <tableColumn id="2364" xr3:uid="{DA9386FC-37A7-474B-B839-9A68027C19FD}" name="Column2364" dataDxfId="14066"/>
    <tableColumn id="2365" xr3:uid="{0BE5FCBE-8F6D-4DD8-8997-675F53A83DD4}" name="Column2365" dataDxfId="14065"/>
    <tableColumn id="2366" xr3:uid="{D69A00CA-756A-4B93-A266-69FCB899B068}" name="Column2366" dataDxfId="14064"/>
    <tableColumn id="2367" xr3:uid="{7D049B3B-B6AE-41E0-B62C-3F6A844FD385}" name="Column2367" dataDxfId="14063"/>
    <tableColumn id="2368" xr3:uid="{C14F113A-5AF5-4FA8-8A4E-58F3B887F8F1}" name="Column2368" dataDxfId="14062"/>
    <tableColumn id="2369" xr3:uid="{6951BE0E-2BD9-413B-B57D-DDC782D69262}" name="Column2369" dataDxfId="14061"/>
    <tableColumn id="2370" xr3:uid="{382E6BCC-F3BF-46D6-AAB5-33E28B241CE2}" name="Column2370" dataDxfId="14060"/>
    <tableColumn id="2371" xr3:uid="{F6542991-51C9-4940-8FC8-ABD157D4F5DE}" name="Column2371" dataDxfId="14059"/>
    <tableColumn id="2372" xr3:uid="{8C302CD5-F69B-4B51-8422-9FE1DEDE9989}" name="Column2372" dataDxfId="14058"/>
    <tableColumn id="2373" xr3:uid="{69BE6FB2-37D9-4219-8BB8-83743E722736}" name="Column2373" dataDxfId="14057"/>
    <tableColumn id="2374" xr3:uid="{D98EBA18-FCB6-4B94-BF72-A069E08C8602}" name="Column2374" dataDxfId="14056"/>
    <tableColumn id="2375" xr3:uid="{17C28BEB-A3E0-44F5-B62A-72FD28DDE145}" name="Column2375" dataDxfId="14055"/>
    <tableColumn id="2376" xr3:uid="{2E3B0CD8-500D-465A-BF65-F50E70A1371A}" name="Column2376" dataDxfId="14054"/>
    <tableColumn id="2377" xr3:uid="{C01D9D8C-1E96-491E-9E13-8D2DC34BFD49}" name="Column2377" dataDxfId="14053"/>
    <tableColumn id="2378" xr3:uid="{35198464-838F-499D-8D63-91CFF0C834CB}" name="Column2378" dataDxfId="14052"/>
    <tableColumn id="2379" xr3:uid="{3F037073-B4A9-46ED-9F55-DD7E90F2AF67}" name="Column2379" dataDxfId="14051"/>
    <tableColumn id="2380" xr3:uid="{A88A8497-CB28-4A4B-83B2-9B5EB282CB0B}" name="Column2380" dataDxfId="14050"/>
    <tableColumn id="2381" xr3:uid="{50E28D07-9C61-4C51-96BB-5BB339EE6BA7}" name="Column2381" dataDxfId="14049"/>
    <tableColumn id="2382" xr3:uid="{A9A5F8FD-F9E8-4B68-B811-59BF2368BD9B}" name="Column2382" dataDxfId="14048"/>
    <tableColumn id="2383" xr3:uid="{B1DAA616-DA78-40B0-AE99-777DF9C161A9}" name="Column2383" dataDxfId="14047"/>
    <tableColumn id="2384" xr3:uid="{D85F463A-17D0-4343-9C49-2B1608A4E0BE}" name="Column2384" dataDxfId="14046"/>
    <tableColumn id="2385" xr3:uid="{9598CD26-FBB9-435B-8608-245EF2589EB9}" name="Column2385" dataDxfId="14045"/>
    <tableColumn id="2386" xr3:uid="{42859E19-E632-4758-A48C-E4D8A8A1819A}" name="Column2386" dataDxfId="14044"/>
    <tableColumn id="2387" xr3:uid="{09321B4F-D4C2-4016-8FFB-527F69DDCD6D}" name="Column2387" dataDxfId="14043"/>
    <tableColumn id="2388" xr3:uid="{984EA753-6EB7-4E39-BE89-5370DEB99DCB}" name="Column2388" dataDxfId="14042"/>
    <tableColumn id="2389" xr3:uid="{1755F706-6F43-4AD8-A3FC-BFFEE45B42BF}" name="Column2389" dataDxfId="14041"/>
    <tableColumn id="2390" xr3:uid="{7950A165-DC02-40E9-99A1-8A8435A01CDE}" name="Column2390" dataDxfId="14040"/>
    <tableColumn id="2391" xr3:uid="{0083E9CF-1919-4F0A-B59D-6BFDE95B4C1D}" name="Column2391" dataDxfId="14039"/>
    <tableColumn id="2392" xr3:uid="{973631C8-5A5A-4064-AE05-BE211387E237}" name="Column2392" dataDxfId="14038"/>
    <tableColumn id="2393" xr3:uid="{F1EBC013-5EB3-4FE6-A9DE-D93C25323797}" name="Column2393" dataDxfId="14037"/>
    <tableColumn id="2394" xr3:uid="{93BADBB6-F1A6-4622-8D46-A2176DCAA1F0}" name="Column2394" dataDxfId="14036"/>
    <tableColumn id="2395" xr3:uid="{B45BD3DE-5B2B-4ECA-B0CB-177C95024A07}" name="Column2395" dataDxfId="14035"/>
    <tableColumn id="2396" xr3:uid="{B402B1DF-7682-405F-A801-DF2ED4722198}" name="Column2396" dataDxfId="14034"/>
    <tableColumn id="2397" xr3:uid="{53B767F3-1D2B-459B-A519-35B0E4EEDCA5}" name="Column2397" dataDxfId="14033"/>
    <tableColumn id="2398" xr3:uid="{17892870-6987-459C-8084-34A685CE171C}" name="Column2398" dataDxfId="14032"/>
    <tableColumn id="2399" xr3:uid="{B70DA515-05DE-47C3-AF9E-756B5AF91CF0}" name="Column2399" dataDxfId="14031"/>
    <tableColumn id="2400" xr3:uid="{B2BB5F31-F2AF-4D7D-9730-2135488B80E1}" name="Column2400" dataDxfId="14030"/>
    <tableColumn id="2401" xr3:uid="{5FA32278-03BB-4D3E-9CDC-4700C0100C67}" name="Column2401" dataDxfId="14029"/>
    <tableColumn id="2402" xr3:uid="{58621500-370C-4553-ACD5-CE098B9D2D1B}" name="Column2402" dataDxfId="14028"/>
    <tableColumn id="2403" xr3:uid="{38683427-5ED6-4DE8-983B-CAFAE020B33A}" name="Column2403" dataDxfId="14027"/>
    <tableColumn id="2404" xr3:uid="{D9FF6934-2AF6-42C5-A253-E7847656148A}" name="Column2404" dataDxfId="14026"/>
    <tableColumn id="2405" xr3:uid="{E2D24F32-98A3-4B95-BD6C-C665B458F423}" name="Column2405" dataDxfId="14025"/>
    <tableColumn id="2406" xr3:uid="{46FE57B6-2775-4AAD-83C5-CDAC2F3157E9}" name="Column2406" dataDxfId="14024"/>
    <tableColumn id="2407" xr3:uid="{27474761-4205-46F2-AE02-6A762A4C40B8}" name="Column2407" dataDxfId="14023"/>
    <tableColumn id="2408" xr3:uid="{68B8DB0E-000F-47CA-AD61-6C9C94E4360A}" name="Column2408" dataDxfId="14022"/>
    <tableColumn id="2409" xr3:uid="{A46384FE-06B7-465D-BB36-356E51052001}" name="Column2409" dataDxfId="14021"/>
    <tableColumn id="2410" xr3:uid="{5B154656-9DFF-4AB0-AE4D-8725861D1CEA}" name="Column2410" dataDxfId="14020"/>
    <tableColumn id="2411" xr3:uid="{CB22EC67-711F-455E-920D-FAC11EEA22A7}" name="Column2411" dataDxfId="14019"/>
    <tableColumn id="2412" xr3:uid="{06321E5B-B677-4E8F-84AC-C3FFCFF9D122}" name="Column2412" dataDxfId="14018"/>
    <tableColumn id="2413" xr3:uid="{72DE30A3-BF21-45F5-8467-C21ADFCDAE0C}" name="Column2413" dataDxfId="14017"/>
    <tableColumn id="2414" xr3:uid="{15500D95-CB54-41AA-BFF0-357A34214124}" name="Column2414" dataDxfId="14016"/>
    <tableColumn id="2415" xr3:uid="{6579CE17-9198-49F2-A3E5-97B2C78265EC}" name="Column2415" dataDxfId="14015"/>
    <tableColumn id="2416" xr3:uid="{D009D478-E535-4355-A050-67747B14987D}" name="Column2416" dataDxfId="14014"/>
    <tableColumn id="2417" xr3:uid="{017FAE3D-545F-40BE-BA58-4A56893EE9B8}" name="Column2417" dataDxfId="14013"/>
    <tableColumn id="2418" xr3:uid="{A7A10F6A-B819-47D7-B6B0-0F72501A8A80}" name="Column2418" dataDxfId="14012"/>
    <tableColumn id="2419" xr3:uid="{710435E8-0F16-446B-A8C8-ADD0991425E5}" name="Column2419" dataDxfId="14011"/>
    <tableColumn id="2420" xr3:uid="{0229FAB2-039D-4223-B208-5A5089194F21}" name="Column2420" dataDxfId="14010"/>
    <tableColumn id="2421" xr3:uid="{50112DF3-673F-49AB-A62E-F7192C54BB4E}" name="Column2421" dataDxfId="14009"/>
    <tableColumn id="2422" xr3:uid="{085C1B7D-9DDB-4BB1-8DC2-700C8AA70852}" name="Column2422" dataDxfId="14008"/>
    <tableColumn id="2423" xr3:uid="{872757F6-AB56-4237-BBF9-ECA5C12EAA7C}" name="Column2423" dataDxfId="14007"/>
    <tableColumn id="2424" xr3:uid="{A108F05D-25CD-4588-8DED-D7595D1130BD}" name="Column2424" dataDxfId="14006"/>
    <tableColumn id="2425" xr3:uid="{22325C17-21E2-4F9F-9169-CA8DF934A203}" name="Column2425" dataDxfId="14005"/>
    <tableColumn id="2426" xr3:uid="{ACCE22C0-A840-4A7F-B48F-D5C5239843FF}" name="Column2426" dataDxfId="14004"/>
    <tableColumn id="2427" xr3:uid="{E57D6D79-1A80-43B0-A870-04A228BAB5D8}" name="Column2427" dataDxfId="14003"/>
    <tableColumn id="2428" xr3:uid="{CD48D1A8-AD70-442F-9B35-003B8A9027D4}" name="Column2428" dataDxfId="14002"/>
    <tableColumn id="2429" xr3:uid="{65EC7A11-350F-4113-B274-FA6D070CFDDD}" name="Column2429" dataDxfId="14001"/>
    <tableColumn id="2430" xr3:uid="{DE7470E2-A853-4120-A7B5-066473AB58EE}" name="Column2430" dataDxfId="14000"/>
    <tableColumn id="2431" xr3:uid="{D03269F8-D050-4175-B2A4-8EFDD3089C6C}" name="Column2431" dataDxfId="13999"/>
    <tableColumn id="2432" xr3:uid="{AD0115A4-B78A-46D9-B4E6-EC87FA87CB60}" name="Column2432" dataDxfId="13998"/>
    <tableColumn id="2433" xr3:uid="{22BEB3A7-E5D3-41E6-9889-FE6EA4F04E2D}" name="Column2433" dataDxfId="13997"/>
    <tableColumn id="2434" xr3:uid="{19638A78-BCF9-44E0-80E2-8E4CA8C7B426}" name="Column2434" dataDxfId="13996"/>
    <tableColumn id="2435" xr3:uid="{EE1E97AD-630B-4A9B-B149-C174147C175B}" name="Column2435" dataDxfId="13995"/>
    <tableColumn id="2436" xr3:uid="{323A040B-BCB3-4728-84F4-62830999C969}" name="Column2436" dataDxfId="13994"/>
    <tableColumn id="2437" xr3:uid="{760B0445-1E3C-4734-9CB8-C758D6831882}" name="Column2437" dataDxfId="13993"/>
    <tableColumn id="2438" xr3:uid="{CB30273E-3C34-4EA5-9F17-72EA0C70B563}" name="Column2438" dataDxfId="13992"/>
    <tableColumn id="2439" xr3:uid="{F7ECC791-6C99-4D2D-87F1-8610FCC0AF7F}" name="Column2439" dataDxfId="13991"/>
    <tableColumn id="2440" xr3:uid="{F518FC15-55C5-477A-997A-7D8E13078BAB}" name="Column2440" dataDxfId="13990"/>
    <tableColumn id="2441" xr3:uid="{84793573-BB54-435F-9C57-ED580CECAED2}" name="Column2441" dataDxfId="13989"/>
    <tableColumn id="2442" xr3:uid="{53211459-B192-4D8D-AE15-7D20481D6284}" name="Column2442" dataDxfId="13988"/>
    <tableColumn id="2443" xr3:uid="{A18226F7-AF91-421A-A38C-695BA6914F51}" name="Column2443" dataDxfId="13987"/>
    <tableColumn id="2444" xr3:uid="{095815ED-E081-4998-968A-CAD085873723}" name="Column2444" dataDxfId="13986"/>
    <tableColumn id="2445" xr3:uid="{FEFE2DF5-4ACA-4326-9F0F-F0B6BDFF949F}" name="Column2445" dataDxfId="13985"/>
    <tableColumn id="2446" xr3:uid="{3556D361-EC85-469C-8780-159ECC2E2F86}" name="Column2446" dataDxfId="13984"/>
    <tableColumn id="2447" xr3:uid="{3FE5532C-E477-4986-8F38-CDDD7C67B2F7}" name="Column2447" dataDxfId="13983"/>
    <tableColumn id="2448" xr3:uid="{403E6330-1A90-42AB-BAD9-428525F9AB69}" name="Column2448" dataDxfId="13982"/>
    <tableColumn id="2449" xr3:uid="{BD9BD535-11E9-45E0-9E17-A66E5E947C16}" name="Column2449" dataDxfId="13981"/>
    <tableColumn id="2450" xr3:uid="{88CF8F1E-FFB4-418A-8561-CFFD89E4A3A2}" name="Column2450" dataDxfId="13980"/>
    <tableColumn id="2451" xr3:uid="{1D23DA32-CCDC-4FF8-80D7-03EF5FDCB7FE}" name="Column2451" dataDxfId="13979"/>
    <tableColumn id="2452" xr3:uid="{CD7E3370-9F9F-4AE5-8E15-4344F2D7525B}" name="Column2452" dataDxfId="13978"/>
    <tableColumn id="2453" xr3:uid="{4D77C295-FDEB-4885-B6D8-E845C2011264}" name="Column2453" dataDxfId="13977"/>
    <tableColumn id="2454" xr3:uid="{999F14D7-CD1D-473E-8A0B-0CEC7E6B7F94}" name="Column2454" dataDxfId="13976"/>
    <tableColumn id="2455" xr3:uid="{7926C2E6-7557-49CC-93C1-616B5561A1AA}" name="Column2455" dataDxfId="13975"/>
    <tableColumn id="2456" xr3:uid="{0CE5A584-C0F1-445E-8883-CEE83EFF61FD}" name="Column2456" dataDxfId="13974"/>
    <tableColumn id="2457" xr3:uid="{79423108-D013-44EC-AB59-9C85FCE8B4F7}" name="Column2457" dataDxfId="13973"/>
    <tableColumn id="2458" xr3:uid="{A3D968A4-9ECD-4884-A233-E7072F934415}" name="Column2458" dataDxfId="13972"/>
    <tableColumn id="2459" xr3:uid="{8C6D67FF-1B50-4559-BB50-49DBEF02821C}" name="Column2459" dataDxfId="13971"/>
    <tableColumn id="2460" xr3:uid="{7C7417F4-B282-4AE5-AA7E-DF0AAC6600ED}" name="Column2460" dataDxfId="13970"/>
    <tableColumn id="2461" xr3:uid="{8214B812-9C07-45EB-BCA3-0C5BEDA1BF71}" name="Column2461" dataDxfId="13969"/>
    <tableColumn id="2462" xr3:uid="{99BEBE4B-D99B-42E6-8DF4-0A3E407CF72F}" name="Column2462" dataDxfId="13968"/>
    <tableColumn id="2463" xr3:uid="{6255CFB5-724A-4EA7-83B1-638A364C5599}" name="Column2463" dataDxfId="13967"/>
    <tableColumn id="2464" xr3:uid="{A6421314-C40F-4923-BB88-9DF60FA1A5EF}" name="Column2464" dataDxfId="13966"/>
    <tableColumn id="2465" xr3:uid="{FEA8B5B0-E55C-485D-B5E5-8545E4FA8724}" name="Column2465" dataDxfId="13965"/>
    <tableColumn id="2466" xr3:uid="{070946CF-72DF-406F-BF9E-B5286F5FC832}" name="Column2466" dataDxfId="13964"/>
    <tableColumn id="2467" xr3:uid="{6C485277-8F76-443F-9AE2-4EC7CFF23642}" name="Column2467" dataDxfId="13963"/>
    <tableColumn id="2468" xr3:uid="{DC344B95-FF25-4F18-BBFE-FF9B95366EE2}" name="Column2468" dataDxfId="13962"/>
    <tableColumn id="2469" xr3:uid="{58A3FA5A-D8D0-4999-AE91-4BE0200D74D6}" name="Column2469" dataDxfId="13961"/>
    <tableColumn id="2470" xr3:uid="{8CD73392-1956-452B-8471-D8DF53A672E9}" name="Column2470" dataDxfId="13960"/>
    <tableColumn id="2471" xr3:uid="{B36E5797-8F57-4161-ACF5-B86F473C0FF1}" name="Column2471" dataDxfId="13959"/>
    <tableColumn id="2472" xr3:uid="{A624C510-FC38-4706-9E8A-1BC0E9C0DA87}" name="Column2472" dataDxfId="13958"/>
    <tableColumn id="2473" xr3:uid="{BEE4CC6F-DDBB-42D8-95C3-A582E8DD318B}" name="Column2473" dataDxfId="13957"/>
    <tableColumn id="2474" xr3:uid="{88100F67-0C34-4219-B3B7-4826B89E1991}" name="Column2474" dataDxfId="13956"/>
    <tableColumn id="2475" xr3:uid="{2556A218-EFBA-48E7-B89D-8CFF33D39C07}" name="Column2475" dataDxfId="13955"/>
    <tableColumn id="2476" xr3:uid="{67E3BF51-2D2A-4F6A-9287-CFBBDAF180FC}" name="Column2476" dataDxfId="13954"/>
    <tableColumn id="2477" xr3:uid="{4458A84E-9E0A-468F-A154-7FF667EC9F9D}" name="Column2477" dataDxfId="13953"/>
    <tableColumn id="2478" xr3:uid="{91CD74EB-2799-4ADC-BBBD-BD77EADD0683}" name="Column2478" dataDxfId="13952"/>
    <tableColumn id="2479" xr3:uid="{E25BF755-7C30-4795-B9E0-FDF3A0254C14}" name="Column2479" dataDxfId="13951"/>
    <tableColumn id="2480" xr3:uid="{5FB5DC89-320B-417D-9F20-546D6B5261C4}" name="Column2480" dataDxfId="13950"/>
    <tableColumn id="2481" xr3:uid="{C51562E6-08EF-4704-A53F-2B04E8C3190C}" name="Column2481" dataDxfId="13949"/>
    <tableColumn id="2482" xr3:uid="{D5F3F154-6790-48B3-B96E-F39312E24E2D}" name="Column2482" dataDxfId="13948"/>
    <tableColumn id="2483" xr3:uid="{ACD88E88-A972-4242-AE6D-576ADB21B5E5}" name="Column2483" dataDxfId="13947"/>
    <tableColumn id="2484" xr3:uid="{040678D9-5CC9-480F-9E1F-86DC7736E49D}" name="Column2484" dataDxfId="13946"/>
    <tableColumn id="2485" xr3:uid="{5517A45D-58C1-4F8F-81D5-CD40049D9AD9}" name="Column2485" dataDxfId="13945"/>
    <tableColumn id="2486" xr3:uid="{FA0DB7D8-540F-4463-9BB5-0489DEB48A58}" name="Column2486" dataDxfId="13944"/>
    <tableColumn id="2487" xr3:uid="{7EC0496C-BDF0-4D22-B5CF-58987FFBBE2C}" name="Column2487" dataDxfId="13943"/>
    <tableColumn id="2488" xr3:uid="{43923B95-57EE-411F-8420-BFECBEC70AFB}" name="Column2488" dataDxfId="13942"/>
    <tableColumn id="2489" xr3:uid="{E5255AB7-E5BB-46F9-931A-E6C684442167}" name="Column2489" dataDxfId="13941"/>
    <tableColumn id="2490" xr3:uid="{4E245D7B-9AE3-45FC-A4C6-EB221FB32F2D}" name="Column2490" dataDxfId="13940"/>
    <tableColumn id="2491" xr3:uid="{3DE5D969-7F1D-4D92-B8AF-F45541F52C33}" name="Column2491" dataDxfId="13939"/>
    <tableColumn id="2492" xr3:uid="{A169A64A-0A2D-463F-A7A5-88066E70F5D5}" name="Column2492" dataDxfId="13938"/>
    <tableColumn id="2493" xr3:uid="{0573FDB1-AC2C-42D3-9137-F1031871F17A}" name="Column2493" dataDxfId="13937"/>
    <tableColumn id="2494" xr3:uid="{94815605-D969-44C7-AA32-147CFF700E29}" name="Column2494" dataDxfId="13936"/>
    <tableColumn id="2495" xr3:uid="{AC36BBD4-F8DC-409A-A94E-FD42CB924D2B}" name="Column2495" dataDxfId="13935"/>
    <tableColumn id="2496" xr3:uid="{5126527D-3FAF-4F69-AB30-D63DEE57F488}" name="Column2496" dataDxfId="13934"/>
    <tableColumn id="2497" xr3:uid="{987038A0-F769-4E48-8F1A-FB3FF521D424}" name="Column2497" dataDxfId="13933"/>
    <tableColumn id="2498" xr3:uid="{2D00EF86-DED5-48BE-8922-3E8FC0CE19F0}" name="Column2498" dataDxfId="13932"/>
    <tableColumn id="2499" xr3:uid="{878CA260-4D29-4854-8CCD-6FE55CAB7C7E}" name="Column2499" dataDxfId="13931"/>
    <tableColumn id="2500" xr3:uid="{8CDB1CF7-9D11-417C-B9A1-9310232250B5}" name="Column2500" dataDxfId="13930"/>
    <tableColumn id="2501" xr3:uid="{D46853B3-10DF-406C-9FE6-63109CB9DD5F}" name="Column2501" dataDxfId="13929"/>
    <tableColumn id="2502" xr3:uid="{7BB26E08-C5DB-4905-B60A-9579659012A9}" name="Column2502" dataDxfId="13928"/>
    <tableColumn id="2503" xr3:uid="{51D1E5BD-5B72-4983-9C99-496E0147E5D5}" name="Column2503" dataDxfId="13927"/>
    <tableColumn id="2504" xr3:uid="{DC654302-B4C6-468C-82FA-2DC27A9B3176}" name="Column2504" dataDxfId="13926"/>
    <tableColumn id="2505" xr3:uid="{4BFFF003-95F2-40A6-8784-E09B015B6BDC}" name="Column2505" dataDxfId="13925"/>
    <tableColumn id="2506" xr3:uid="{53791AE1-3470-4C31-8847-D6E9E7163ACE}" name="Column2506" dataDxfId="13924"/>
    <tableColumn id="2507" xr3:uid="{E24A47D4-54E2-4B5A-9C80-D183794E7126}" name="Column2507" dataDxfId="13923"/>
    <tableColumn id="2508" xr3:uid="{447A0395-320E-43B9-BD20-E99C2631258E}" name="Column2508" dataDxfId="13922"/>
    <tableColumn id="2509" xr3:uid="{26D515D0-133E-4BA4-9C1F-FA9E129D5B88}" name="Column2509" dataDxfId="13921"/>
    <tableColumn id="2510" xr3:uid="{ED468AF0-F979-400D-AF3A-1DF534B9CE65}" name="Column2510" dataDxfId="13920"/>
    <tableColumn id="2511" xr3:uid="{A12B67CA-6B7F-4C9D-BDF9-CCA915970C90}" name="Column2511" dataDxfId="13919"/>
    <tableColumn id="2512" xr3:uid="{2C57E1F1-FC2D-4B24-A380-5676810EEB12}" name="Column2512" dataDxfId="13918"/>
    <tableColumn id="2513" xr3:uid="{D7109BD3-E582-45C1-ABC4-5331C03F8F2C}" name="Column2513" dataDxfId="13917"/>
    <tableColumn id="2514" xr3:uid="{961951E0-B663-4A13-9DC9-D55EB6A7833E}" name="Column2514" dataDxfId="13916"/>
    <tableColumn id="2515" xr3:uid="{AFF2B244-BE59-4154-96D6-A190C141007E}" name="Column2515" dataDxfId="13915"/>
    <tableColumn id="2516" xr3:uid="{0086AD24-22F7-4635-BE41-E38DBE31C765}" name="Column2516" dataDxfId="13914"/>
    <tableColumn id="2517" xr3:uid="{807C1580-D888-4B7C-AD9C-89D28E2B587D}" name="Column2517" dataDxfId="13913"/>
    <tableColumn id="2518" xr3:uid="{52C6DD2B-579D-4874-851E-289795D4C605}" name="Column2518" dataDxfId="13912"/>
    <tableColumn id="2519" xr3:uid="{F4C6C8DD-8D3F-4079-A875-ABA8F75E9350}" name="Column2519" dataDxfId="13911"/>
    <tableColumn id="2520" xr3:uid="{113F220D-88EE-4086-B72F-EBA67BB3DCE9}" name="Column2520" dataDxfId="13910"/>
    <tableColumn id="2521" xr3:uid="{D2EC2DEC-0F68-43DF-82DC-78AC5F807A08}" name="Column2521" dataDxfId="13909"/>
    <tableColumn id="2522" xr3:uid="{FD861C10-7B2C-4EC4-8887-73FA8AA8321A}" name="Column2522" dataDxfId="13908"/>
    <tableColumn id="2523" xr3:uid="{D016F6A0-01AC-462E-AF77-0900F28927D6}" name="Column2523" dataDxfId="13907"/>
    <tableColumn id="2524" xr3:uid="{86AC95E6-3C6F-41A5-BE44-B9C1F66C7926}" name="Column2524" dataDxfId="13906"/>
    <tableColumn id="2525" xr3:uid="{E4234670-92C1-4CAD-94B2-B3BCAE7EF67F}" name="Column2525" dataDxfId="13905"/>
    <tableColumn id="2526" xr3:uid="{65F0375E-ECCC-4FC1-B120-1FCEFB845F0E}" name="Column2526" dataDxfId="13904"/>
    <tableColumn id="2527" xr3:uid="{D73C325C-9B45-4E0F-B57A-3FED6B4A1EE3}" name="Column2527" dataDxfId="13903"/>
    <tableColumn id="2528" xr3:uid="{882D7770-1019-4287-8501-09CD83827485}" name="Column2528" dataDxfId="13902"/>
    <tableColumn id="2529" xr3:uid="{318F7F02-C9A8-4270-B2DE-4D57A7A490A0}" name="Column2529" dataDxfId="13901"/>
    <tableColumn id="2530" xr3:uid="{0D12A3E9-E11B-4DF0-A1A3-CCA92F1B6887}" name="Column2530" dataDxfId="13900"/>
    <tableColumn id="2531" xr3:uid="{AE7FFC3D-7825-466A-8002-852EC12E3BB5}" name="Column2531" dataDxfId="13899"/>
    <tableColumn id="2532" xr3:uid="{248DC7D3-9623-4758-BB78-8972F159FC3F}" name="Column2532" dataDxfId="13898"/>
    <tableColumn id="2533" xr3:uid="{E7CBA83A-E6FB-4E86-96F4-06491DC030C7}" name="Column2533" dataDxfId="13897"/>
    <tableColumn id="2534" xr3:uid="{5946D0EC-3252-4551-9D9E-EEC6F761B369}" name="Column2534" dataDxfId="13896"/>
    <tableColumn id="2535" xr3:uid="{D3229481-6023-4847-82A4-C0E782B1E064}" name="Column2535" dataDxfId="13895"/>
    <tableColumn id="2536" xr3:uid="{D2B35DE7-6D68-4449-8A69-361220560055}" name="Column2536" dataDxfId="13894"/>
    <tableColumn id="2537" xr3:uid="{CF8EC220-065F-4E44-973A-03E880CE3FFF}" name="Column2537" dataDxfId="13893"/>
    <tableColumn id="2538" xr3:uid="{3AE9CC4A-99B6-452C-AC89-9E74E3F7B4B1}" name="Column2538" dataDxfId="13892"/>
    <tableColumn id="2539" xr3:uid="{DF64F950-AB00-47F6-B133-3BC4D6CBB605}" name="Column2539" dataDxfId="13891"/>
    <tableColumn id="2540" xr3:uid="{37B0D008-1FF3-4780-9CFC-923CACCA751B}" name="Column2540" dataDxfId="13890"/>
    <tableColumn id="2541" xr3:uid="{7E95FD5E-915F-4B2E-8AE1-6E371471226F}" name="Column2541" dataDxfId="13889"/>
    <tableColumn id="2542" xr3:uid="{AB711FFA-6979-4C8E-AFC7-D45BDC46B671}" name="Column2542" dataDxfId="13888"/>
    <tableColumn id="2543" xr3:uid="{06E9F3F4-44E5-423E-97F7-F895B165063B}" name="Column2543" dataDxfId="13887"/>
    <tableColumn id="2544" xr3:uid="{FF3DA3CE-ED17-4027-8F75-5463EEE29C52}" name="Column2544" dataDxfId="13886"/>
    <tableColumn id="2545" xr3:uid="{57DDB132-97F4-48EA-A158-C7408831DE39}" name="Column2545" dataDxfId="13885"/>
    <tableColumn id="2546" xr3:uid="{86279EE4-72B4-4DBA-9073-384DA5C3DEEC}" name="Column2546" dataDxfId="13884"/>
    <tableColumn id="2547" xr3:uid="{3A3517B8-E465-4B41-8396-08C4DC3C0162}" name="Column2547" dataDxfId="13883"/>
    <tableColumn id="2548" xr3:uid="{66590806-763B-453A-A215-C010FAF0CD01}" name="Column2548" dataDxfId="13882"/>
    <tableColumn id="2549" xr3:uid="{BFD3A011-2000-4370-AC37-6F088A8CE69F}" name="Column2549" dataDxfId="13881"/>
    <tableColumn id="2550" xr3:uid="{B0B36E76-AFF0-4F8F-9573-0711873801FE}" name="Column2550" dataDxfId="13880"/>
    <tableColumn id="2551" xr3:uid="{A1653D50-15C5-4010-BE0A-0A3F6D9D454A}" name="Column2551" dataDxfId="13879"/>
    <tableColumn id="2552" xr3:uid="{EBFF9104-F3D5-4853-9F9A-6EF8C4FF5C9F}" name="Column2552" dataDxfId="13878"/>
    <tableColumn id="2553" xr3:uid="{5BED44D8-6C52-4C17-8DA8-85F42D1D0E23}" name="Column2553" dataDxfId="13877"/>
    <tableColumn id="2554" xr3:uid="{F0A7B706-3897-420F-999E-746084D1A112}" name="Column2554" dataDxfId="13876"/>
    <tableColumn id="2555" xr3:uid="{10C5AFCA-C776-4212-BDF5-23A136054A45}" name="Column2555" dataDxfId="13875"/>
    <tableColumn id="2556" xr3:uid="{2CE1967C-52CA-4315-98FC-2F152A1FA86C}" name="Column2556" dataDxfId="13874"/>
    <tableColumn id="2557" xr3:uid="{F643D543-8962-4F62-AAD3-8F1CBDBDFC23}" name="Column2557" dataDxfId="13873"/>
    <tableColumn id="2558" xr3:uid="{89231C44-E317-4390-BAF6-1B8151AEF136}" name="Column2558" dataDxfId="13872"/>
    <tableColumn id="2559" xr3:uid="{18C7F324-E26B-4C63-9E02-B0C22A81240E}" name="Column2559" dataDxfId="13871"/>
    <tableColumn id="2560" xr3:uid="{A3D119A7-D5F7-4E3A-A5A7-4449311B6232}" name="Column2560" dataDxfId="13870"/>
    <tableColumn id="2561" xr3:uid="{A9EBBC61-CD64-4758-B05F-08BEA2966298}" name="Column2561" dataDxfId="13869"/>
    <tableColumn id="2562" xr3:uid="{303C55A0-78B9-4338-854A-6E968228426A}" name="Column2562" dataDxfId="13868"/>
    <tableColumn id="2563" xr3:uid="{3B634A68-0BC1-4F3C-BD4F-35E5297F0AB9}" name="Column2563" dataDxfId="13867"/>
    <tableColumn id="2564" xr3:uid="{D7E11C37-7A1B-4E0F-9DF5-AFC1E07258B8}" name="Column2564" dataDxfId="13866"/>
    <tableColumn id="2565" xr3:uid="{5D28CC2F-F502-46D1-8781-7A24D3B32296}" name="Column2565" dataDxfId="13865"/>
    <tableColumn id="2566" xr3:uid="{15F6E694-887C-41A8-B33A-B1D74148400F}" name="Column2566" dataDxfId="13864"/>
    <tableColumn id="2567" xr3:uid="{9D80086F-F437-42FA-82CF-42F53E02B915}" name="Column2567" dataDxfId="13863"/>
    <tableColumn id="2568" xr3:uid="{EBC73312-ED63-42A6-A699-F19C8B820475}" name="Column2568" dataDxfId="13862"/>
    <tableColumn id="2569" xr3:uid="{EBCB8CDA-96A6-4AAC-BCA2-DA4C7B0F37FD}" name="Column2569" dataDxfId="13861"/>
    <tableColumn id="2570" xr3:uid="{BC24DEBF-43BD-46CA-A144-2F934340942F}" name="Column2570" dataDxfId="13860"/>
    <tableColumn id="2571" xr3:uid="{31CC46B5-E6A7-40F5-B0A6-65C24E490D97}" name="Column2571" dataDxfId="13859"/>
    <tableColumn id="2572" xr3:uid="{58B877ED-C4C8-470A-A885-53BA3037C907}" name="Column2572" dataDxfId="13858"/>
    <tableColumn id="2573" xr3:uid="{54CCEEA2-BCB6-4EA1-8910-3BD1B8893FA0}" name="Column2573" dataDxfId="13857"/>
    <tableColumn id="2574" xr3:uid="{FD80A224-D7C4-4D85-9475-C20A5D495768}" name="Column2574" dataDxfId="13856"/>
    <tableColumn id="2575" xr3:uid="{5583FEFF-1586-43C7-B775-EB4A308FF359}" name="Column2575" dataDxfId="13855"/>
    <tableColumn id="2576" xr3:uid="{C7A78D6F-EEEA-4A4D-900B-812F1787178F}" name="Column2576" dataDxfId="13854"/>
    <tableColumn id="2577" xr3:uid="{A06B57D1-6AD2-4808-B244-F503362B61D8}" name="Column2577" dataDxfId="13853"/>
    <tableColumn id="2578" xr3:uid="{8485D5AA-0E4D-4163-B0E1-D5469C57DEAC}" name="Column2578" dataDxfId="13852"/>
    <tableColumn id="2579" xr3:uid="{E2F0D383-62C5-4069-B3CF-44926A688CFE}" name="Column2579" dataDxfId="13851"/>
    <tableColumn id="2580" xr3:uid="{A0E5903D-7D0C-49CD-B6B1-F9531ACE9458}" name="Column2580" dataDxfId="13850"/>
    <tableColumn id="2581" xr3:uid="{87E4E219-E2D0-48CC-A30C-D81E6D4F672E}" name="Column2581" dataDxfId="13849"/>
    <tableColumn id="2582" xr3:uid="{082E64F2-DBCC-412E-95BE-81C96B5767E1}" name="Column2582" dataDxfId="13848"/>
    <tableColumn id="2583" xr3:uid="{979D0689-CFC2-4890-920F-40812216D84D}" name="Column2583" dataDxfId="13847"/>
    <tableColumn id="2584" xr3:uid="{70EC3F8A-0C95-4B70-8ED4-AA0B2471E08B}" name="Column2584" dataDxfId="13846"/>
    <tableColumn id="2585" xr3:uid="{ED72E60A-E381-477A-A4FF-AE89599D5ED1}" name="Column2585" dataDxfId="13845"/>
    <tableColumn id="2586" xr3:uid="{C689936D-5888-498C-B1E2-F1FDBECB05EA}" name="Column2586" dataDxfId="13844"/>
    <tableColumn id="2587" xr3:uid="{165ED565-0EF9-48CA-B9E1-21AFFDB5A6AD}" name="Column2587" dataDxfId="13843"/>
    <tableColumn id="2588" xr3:uid="{1DCEAC7F-EAEA-43C1-B440-8977A8269A6E}" name="Column2588" dataDxfId="13842"/>
    <tableColumn id="2589" xr3:uid="{E24420CA-D313-48B9-8E47-B8A499705094}" name="Column2589" dataDxfId="13841"/>
    <tableColumn id="2590" xr3:uid="{5595B584-37A7-44D2-AEC2-87BD559F439E}" name="Column2590" dataDxfId="13840"/>
    <tableColumn id="2591" xr3:uid="{F0281243-3513-4DDC-B46D-86837FDCB31C}" name="Column2591" dataDxfId="13839"/>
    <tableColumn id="2592" xr3:uid="{1EFE0B61-A9A7-4273-B9D4-C2BA08A3C49E}" name="Column2592" dataDxfId="13838"/>
    <tableColumn id="2593" xr3:uid="{B28FE8D7-2482-4825-948D-D69351F80F05}" name="Column2593" dataDxfId="13837"/>
    <tableColumn id="2594" xr3:uid="{111D98D1-E70E-49C9-BB18-68C9B02D71D2}" name="Column2594" dataDxfId="13836"/>
    <tableColumn id="2595" xr3:uid="{7D5A76C8-6EF1-4B0D-81E1-2FC3C38C24D2}" name="Column2595" dataDxfId="13835"/>
    <tableColumn id="2596" xr3:uid="{61F9ABBC-2D1A-460C-B324-035E084341C4}" name="Column2596" dataDxfId="13834"/>
    <tableColumn id="2597" xr3:uid="{88F39A30-86A5-4D14-A850-FB4A0AB8F83E}" name="Column2597" dataDxfId="13833"/>
    <tableColumn id="2598" xr3:uid="{8BA72392-922F-4C2F-A416-58078D1278D7}" name="Column2598" dataDxfId="13832"/>
    <tableColumn id="2599" xr3:uid="{19B15134-3CC2-4CB7-A629-89ABDFAABB4E}" name="Column2599" dataDxfId="13831"/>
    <tableColumn id="2600" xr3:uid="{EF1FAD12-993B-448B-AEE0-C4168F3BCDB8}" name="Column2600" dataDxfId="13830"/>
    <tableColumn id="2601" xr3:uid="{5677434D-2F51-44C4-A3B2-140D423D9DF5}" name="Column2601" dataDxfId="13829"/>
    <tableColumn id="2602" xr3:uid="{15B43C15-2AC4-4C4E-9C75-54D4A3FDE426}" name="Column2602" dataDxfId="13828"/>
    <tableColumn id="2603" xr3:uid="{DEC2C20A-3B25-40C1-AB29-93718311C219}" name="Column2603" dataDxfId="13827"/>
    <tableColumn id="2604" xr3:uid="{8151A43E-3EE9-4775-AF8B-D56F3F7EFF51}" name="Column2604" dataDxfId="13826"/>
    <tableColumn id="2605" xr3:uid="{836A9FAE-CDA0-41B3-9371-58D8816F1902}" name="Column2605" dataDxfId="13825"/>
    <tableColumn id="2606" xr3:uid="{705140AE-D76D-44CD-89BA-9BC42976D83C}" name="Column2606" dataDxfId="13824"/>
    <tableColumn id="2607" xr3:uid="{6DAF8047-D585-416A-B688-8BA028AEA266}" name="Column2607" dataDxfId="13823"/>
    <tableColumn id="2608" xr3:uid="{36AB2136-7AE6-411F-842E-30E80A296E72}" name="Column2608" dataDxfId="13822"/>
    <tableColumn id="2609" xr3:uid="{7C1EE530-3DE5-4D03-B0A1-8F4F7E559A1B}" name="Column2609" dataDxfId="13821"/>
    <tableColumn id="2610" xr3:uid="{3F07C8E0-9059-41E5-88FF-C7DFAF0A7FC5}" name="Column2610" dataDxfId="13820"/>
    <tableColumn id="2611" xr3:uid="{F23017C5-B8F4-4CB4-91FD-6DBD8BA605C8}" name="Column2611" dataDxfId="13819"/>
    <tableColumn id="2612" xr3:uid="{556328BB-8104-4AD0-981D-26BDF94A3F41}" name="Column2612" dataDxfId="13818"/>
    <tableColumn id="2613" xr3:uid="{18BD5550-6555-4307-ACE5-1168D40ADFC0}" name="Column2613" dataDxfId="13817"/>
    <tableColumn id="2614" xr3:uid="{0C5CD6EE-0626-4DB7-9348-CD554B1FD26B}" name="Column2614" dataDxfId="13816"/>
    <tableColumn id="2615" xr3:uid="{851B675B-0C64-4640-A5AC-387E21906C77}" name="Column2615" dataDxfId="13815"/>
    <tableColumn id="2616" xr3:uid="{C3946C57-3F9C-4E3E-9902-614876A83DA7}" name="Column2616" dataDxfId="13814"/>
    <tableColumn id="2617" xr3:uid="{16133D6E-4657-4C37-9C25-19E9DCE4F194}" name="Column2617" dataDxfId="13813"/>
    <tableColumn id="2618" xr3:uid="{B0F96C48-BC0A-4BDD-A293-0C02EA243F46}" name="Column2618" dataDxfId="13812"/>
    <tableColumn id="2619" xr3:uid="{E3C313E3-08B1-465E-9FDC-1AB7AEFA6935}" name="Column2619" dataDxfId="13811"/>
    <tableColumn id="2620" xr3:uid="{7737017D-CA4A-48F1-A096-DE94BFD02BCD}" name="Column2620" dataDxfId="13810"/>
    <tableColumn id="2621" xr3:uid="{9306B495-986F-4263-8773-629E9ACA468B}" name="Column2621" dataDxfId="13809"/>
    <tableColumn id="2622" xr3:uid="{23C76D6F-FC9C-4A11-A82A-E796F800EA9A}" name="Column2622" dataDxfId="13808"/>
    <tableColumn id="2623" xr3:uid="{45968063-5D54-48FC-AA09-0C6522C01965}" name="Column2623" dataDxfId="13807"/>
    <tableColumn id="2624" xr3:uid="{AC20976F-5575-4CCB-8302-B1383312CC2B}" name="Column2624" dataDxfId="13806"/>
    <tableColumn id="2625" xr3:uid="{4E2BAAB5-E058-4399-9159-1D5737E89884}" name="Column2625" dataDxfId="13805"/>
    <tableColumn id="2626" xr3:uid="{C9EBCD95-FAD7-42CA-9B5F-441A056DB2A6}" name="Column2626" dataDxfId="13804"/>
    <tableColumn id="2627" xr3:uid="{312A86F6-DA46-4642-8066-B0891257CEF9}" name="Column2627" dataDxfId="13803"/>
    <tableColumn id="2628" xr3:uid="{1FA40F61-9679-47AD-80DB-C46E3E0BEA19}" name="Column2628" dataDxfId="13802"/>
    <tableColumn id="2629" xr3:uid="{3DE9964B-86B4-493F-A66E-9437683134B6}" name="Column2629" dataDxfId="13801"/>
    <tableColumn id="2630" xr3:uid="{645DA476-8D13-43C8-B3D9-CF151C4BB007}" name="Column2630" dataDxfId="13800"/>
    <tableColumn id="2631" xr3:uid="{F34C1DAB-2A32-47FB-8AB8-C64E9B9DD80F}" name="Column2631" dataDxfId="13799"/>
    <tableColumn id="2632" xr3:uid="{55C1315A-6239-4873-911F-C0E465FCFBD3}" name="Column2632" dataDxfId="13798"/>
    <tableColumn id="2633" xr3:uid="{4027702A-EC24-4DC0-9D29-616C8CC08332}" name="Column2633" dataDxfId="13797"/>
    <tableColumn id="2634" xr3:uid="{4922B1AF-DFF4-4DDE-90E7-26145FAA6E68}" name="Column2634" dataDxfId="13796"/>
    <tableColumn id="2635" xr3:uid="{AB7A6D35-E3CC-4BC9-B3C7-85E391FC7769}" name="Column2635" dataDxfId="13795"/>
    <tableColumn id="2636" xr3:uid="{1ABF192F-FBFD-4ED4-82CD-7A85D5A9A5FD}" name="Column2636" dataDxfId="13794"/>
    <tableColumn id="2637" xr3:uid="{621B6D5C-9F17-43C1-B8E7-75FA50E72D58}" name="Column2637" dataDxfId="13793"/>
    <tableColumn id="2638" xr3:uid="{3CC03CE3-7B58-4CA0-A7DD-437348A29C9E}" name="Column2638" dataDxfId="13792"/>
    <tableColumn id="2639" xr3:uid="{F9DED22C-4305-4955-8B73-7CA5E015BBFA}" name="Column2639" dataDxfId="13791"/>
    <tableColumn id="2640" xr3:uid="{2D64C693-EB6B-4457-8932-FC9484AECBCD}" name="Column2640" dataDxfId="13790"/>
    <tableColumn id="2641" xr3:uid="{505CE272-821C-45BD-A458-3D464B9B65F3}" name="Column2641" dataDxfId="13789"/>
    <tableColumn id="2642" xr3:uid="{FBC90769-4309-43FC-B63C-807A3FE9C638}" name="Column2642" dataDxfId="13788"/>
    <tableColumn id="2643" xr3:uid="{6B201220-3234-49B3-B917-93D789A0ECCB}" name="Column2643" dataDxfId="13787"/>
    <tableColumn id="2644" xr3:uid="{197DE052-FC9E-43FF-844B-F5BCC77936ED}" name="Column2644" dataDxfId="13786"/>
    <tableColumn id="2645" xr3:uid="{FBD6ED6D-56F3-411C-BCFC-2B1F6C72DE92}" name="Column2645" dataDxfId="13785"/>
    <tableColumn id="2646" xr3:uid="{C8685A8D-C785-48F8-92B5-F87AC548EC2C}" name="Column2646" dataDxfId="13784"/>
    <tableColumn id="2647" xr3:uid="{1C3F3B39-C58B-45D5-ADD1-11B5635C8DA5}" name="Column2647" dataDxfId="13783"/>
    <tableColumn id="2648" xr3:uid="{F0C0D19B-0FC0-42B4-A5FA-491C4D4A5228}" name="Column2648" dataDxfId="13782"/>
    <tableColumn id="2649" xr3:uid="{43A70959-76D7-42C5-9CC0-FF8485B14367}" name="Column2649" dataDxfId="13781"/>
    <tableColumn id="2650" xr3:uid="{E8A0DA5A-5CD1-4017-8B59-0584614CE66F}" name="Column2650" dataDxfId="13780"/>
    <tableColumn id="2651" xr3:uid="{E5CAC630-AE8A-4DD8-B824-D2300FAABD5D}" name="Column2651" dataDxfId="13779"/>
    <tableColumn id="2652" xr3:uid="{D3C8E77C-2291-48DA-83E5-ABF75A801527}" name="Column2652" dataDxfId="13778"/>
    <tableColumn id="2653" xr3:uid="{C994025E-8290-4CAD-98E4-315585E365BE}" name="Column2653" dataDxfId="13777"/>
    <tableColumn id="2654" xr3:uid="{7977C939-F5D5-48D9-B1AB-AE14A91632C6}" name="Column2654" dataDxfId="13776"/>
    <tableColumn id="2655" xr3:uid="{0DA62A31-8C65-4A26-BF76-E703CC799D73}" name="Column2655" dataDxfId="13775"/>
    <tableColumn id="2656" xr3:uid="{9A5EA036-2F5D-4709-B63A-9CB153E07143}" name="Column2656" dataDxfId="13774"/>
    <tableColumn id="2657" xr3:uid="{0F61928F-E115-4809-873B-A01E8D16039A}" name="Column2657" dataDxfId="13773"/>
    <tableColumn id="2658" xr3:uid="{0990C6EA-7445-4696-A2C3-274485D4E643}" name="Column2658" dataDxfId="13772"/>
    <tableColumn id="2659" xr3:uid="{86994C75-4FA4-41B6-91B5-F345506E0A8D}" name="Column2659" dataDxfId="13771"/>
    <tableColumn id="2660" xr3:uid="{5A9335C3-A7FF-445B-9388-76E2920EE366}" name="Column2660" dataDxfId="13770"/>
    <tableColumn id="2661" xr3:uid="{CB5C79C7-92F5-4D45-85ED-19B48E3CD771}" name="Column2661" dataDxfId="13769"/>
    <tableColumn id="2662" xr3:uid="{A3781AAE-94D5-4024-8DF7-9597A6B99CA5}" name="Column2662" dataDxfId="13768"/>
    <tableColumn id="2663" xr3:uid="{66DB6450-AC38-4688-89EF-6FEC9A944679}" name="Column2663" dataDxfId="13767"/>
    <tableColumn id="2664" xr3:uid="{AA70B483-EC82-44BC-B488-010D2BFC79C5}" name="Column2664" dataDxfId="13766"/>
    <tableColumn id="2665" xr3:uid="{6C56620E-B9CC-4CAA-B5BE-C1D2717AF6A8}" name="Column2665" dataDxfId="13765"/>
    <tableColumn id="2666" xr3:uid="{49821F3B-FB2F-43E1-B722-668E82F5095A}" name="Column2666" dataDxfId="13764"/>
    <tableColumn id="2667" xr3:uid="{2F705CCE-F3D1-4D69-AC13-2F1E15A94AB8}" name="Column2667" dataDxfId="13763"/>
    <tableColumn id="2668" xr3:uid="{9F2CE838-9249-4457-B76F-C7104456753F}" name="Column2668" dataDxfId="13762"/>
    <tableColumn id="2669" xr3:uid="{CC050389-3DF6-4C21-ACF4-4803FA3440E4}" name="Column2669" dataDxfId="13761"/>
    <tableColumn id="2670" xr3:uid="{CF6A46B8-D01B-4E04-9A63-62AD73046261}" name="Column2670" dataDxfId="13760"/>
    <tableColumn id="2671" xr3:uid="{285062E9-1E79-4D6B-870A-85AAC21D7344}" name="Column2671" dataDxfId="13759"/>
    <tableColumn id="2672" xr3:uid="{9A05DB72-6246-4F50-B36A-90938D7A2641}" name="Column2672" dataDxfId="13758"/>
    <tableColumn id="2673" xr3:uid="{C0F00CFE-ED93-4E11-8244-A56FF24032C0}" name="Column2673" dataDxfId="13757"/>
    <tableColumn id="2674" xr3:uid="{5BD9AF04-0738-4280-AACB-7B7C202F83E7}" name="Column2674" dataDxfId="13756"/>
    <tableColumn id="2675" xr3:uid="{8EE4819B-48DE-4882-97C3-FB452440F51F}" name="Column2675" dataDxfId="13755"/>
    <tableColumn id="2676" xr3:uid="{706162AB-5318-4E31-B4D2-7A838CADE84E}" name="Column2676" dataDxfId="13754"/>
    <tableColumn id="2677" xr3:uid="{455F2BD5-42E0-4BDE-B045-CF8B939199B6}" name="Column2677" dataDxfId="13753"/>
    <tableColumn id="2678" xr3:uid="{6F1A5C63-2759-45F1-925C-3DD5C0F5FEBE}" name="Column2678" dataDxfId="13752"/>
    <tableColumn id="2679" xr3:uid="{D3C26282-23CC-41AE-9C9E-A2E4E9766828}" name="Column2679" dataDxfId="13751"/>
    <tableColumn id="2680" xr3:uid="{92AEA98F-E311-4959-9DAF-1AC8C7D18E80}" name="Column2680" dataDxfId="13750"/>
    <tableColumn id="2681" xr3:uid="{88AB61E2-D1EA-45BC-AFF4-DAA56628B57D}" name="Column2681" dataDxfId="13749"/>
    <tableColumn id="2682" xr3:uid="{BF2588D7-0140-4878-A2A9-7FD0BA07463A}" name="Column2682" dataDxfId="13748"/>
    <tableColumn id="2683" xr3:uid="{5F4488C3-4DEE-4128-A459-CA1CC458C1EF}" name="Column2683" dataDxfId="13747"/>
    <tableColumn id="2684" xr3:uid="{77C08E9C-FBEE-4980-89E9-B0CF4CE0F7F1}" name="Column2684" dataDxfId="13746"/>
    <tableColumn id="2685" xr3:uid="{E116806E-FB0F-4B18-81C8-3425C463078F}" name="Column2685" dataDxfId="13745"/>
    <tableColumn id="2686" xr3:uid="{74913D9B-2B76-4AA8-B137-209ECA8F4DC4}" name="Column2686" dataDxfId="13744"/>
    <tableColumn id="2687" xr3:uid="{1C3AD042-54DA-433F-93D4-6C514B3E83E1}" name="Column2687" dataDxfId="13743"/>
    <tableColumn id="2688" xr3:uid="{0877CDB3-18A1-4882-A880-12F68AE979F1}" name="Column2688" dataDxfId="13742"/>
    <tableColumn id="2689" xr3:uid="{AED0C1AD-60E6-45F4-85AE-4343EB0FC68C}" name="Column2689" dataDxfId="13741"/>
    <tableColumn id="2690" xr3:uid="{DFEA3F22-FB1F-4B74-A00A-5FD24D4871B2}" name="Column2690" dataDxfId="13740"/>
    <tableColumn id="2691" xr3:uid="{BA8B20CF-E9E5-474F-AD78-F0D8DD0653DF}" name="Column2691" dataDxfId="13739"/>
    <tableColumn id="2692" xr3:uid="{B6CB42BA-98B8-4230-9480-D904DDA3E2FB}" name="Column2692" dataDxfId="13738"/>
    <tableColumn id="2693" xr3:uid="{B7F1B679-F7D4-442D-A335-4EBE1C9C0445}" name="Column2693" dataDxfId="13737"/>
    <tableColumn id="2694" xr3:uid="{C5450596-9D4A-4D1D-A8E4-D219B9602750}" name="Column2694" dataDxfId="13736"/>
    <tableColumn id="2695" xr3:uid="{EFF5567E-EB71-4A39-A4F7-89F9E7057BB3}" name="Column2695" dataDxfId="13735"/>
    <tableColumn id="2696" xr3:uid="{B3B8FB0D-1D45-403B-8937-A071F5A6F52F}" name="Column2696" dataDxfId="13734"/>
    <tableColumn id="2697" xr3:uid="{ECC49950-B1FA-4BFB-BE04-B201B8A7538C}" name="Column2697" dataDxfId="13733"/>
    <tableColumn id="2698" xr3:uid="{2BA112B1-C9BE-4A84-8D3D-7B068237E4CE}" name="Column2698" dataDxfId="13732"/>
    <tableColumn id="2699" xr3:uid="{A5753006-FE8D-4018-A12A-6BAA21FD0E8C}" name="Column2699" dataDxfId="13731"/>
    <tableColumn id="2700" xr3:uid="{A55846E4-9F4B-4030-B4D2-1DEE71C37B6B}" name="Column2700" dataDxfId="13730"/>
    <tableColumn id="2701" xr3:uid="{CC7D117C-A492-4D29-A5A0-13A1030A6F8D}" name="Column2701" dataDxfId="13729"/>
    <tableColumn id="2702" xr3:uid="{876A25F3-32A0-4734-99B8-48459C09D4DC}" name="Column2702" dataDxfId="13728"/>
    <tableColumn id="2703" xr3:uid="{24321873-1470-473F-B382-8F87D8F7EAAE}" name="Column2703" dataDxfId="13727"/>
    <tableColumn id="2704" xr3:uid="{0867336B-2D2E-4F1C-A771-C9A9EF2C330E}" name="Column2704" dataDxfId="13726"/>
    <tableColumn id="2705" xr3:uid="{7D9AD09B-5150-43BB-98E5-283A4319E8C3}" name="Column2705" dataDxfId="13725"/>
    <tableColumn id="2706" xr3:uid="{EE6ACBC8-637E-4521-BD1E-3FA3693484EB}" name="Column2706" dataDxfId="13724"/>
    <tableColumn id="2707" xr3:uid="{BE7F6BC2-1078-4724-9708-63CDE9132462}" name="Column2707" dataDxfId="13723"/>
    <tableColumn id="2708" xr3:uid="{7D38E2AB-5C0F-4237-AA5A-9E58DA1AE57B}" name="Column2708" dataDxfId="13722"/>
    <tableColumn id="2709" xr3:uid="{6DC3FA1E-04EB-4E30-8D40-EE826B775BD2}" name="Column2709" dataDxfId="13721"/>
    <tableColumn id="2710" xr3:uid="{0378AC65-2B09-4DD1-848D-63703B4C7889}" name="Column2710" dataDxfId="13720"/>
    <tableColumn id="2711" xr3:uid="{DBCB780A-B5CB-48E8-827F-398B677AB504}" name="Column2711" dataDxfId="13719"/>
    <tableColumn id="2712" xr3:uid="{010A0C05-026F-45A2-9913-6838BE345EC1}" name="Column2712" dataDxfId="13718"/>
    <tableColumn id="2713" xr3:uid="{0A7BAAB3-A573-430F-9F09-9583EC4AF5D9}" name="Column2713" dataDxfId="13717"/>
    <tableColumn id="2714" xr3:uid="{2815E43D-C38C-48FF-B64C-A207CBF5DE42}" name="Column2714" dataDxfId="13716"/>
    <tableColumn id="2715" xr3:uid="{7721A315-007B-4E3F-A787-9AE5ED986C4F}" name="Column2715" dataDxfId="13715"/>
    <tableColumn id="2716" xr3:uid="{0BA59EA7-1F4E-4C6E-A1DA-38EE769C030C}" name="Column2716" dataDxfId="13714"/>
    <tableColumn id="2717" xr3:uid="{81B43A08-7117-41A0-805E-C4D9911EDCBD}" name="Column2717" dataDxfId="13713"/>
    <tableColumn id="2718" xr3:uid="{4840EF38-E0EB-4648-9698-DFC0009B8DE7}" name="Column2718" dataDxfId="13712"/>
    <tableColumn id="2719" xr3:uid="{C055BD6F-2704-4F17-99EF-CE39A7955ABC}" name="Column2719" dataDxfId="13711"/>
    <tableColumn id="2720" xr3:uid="{EB54B1F9-61B9-4BC5-9898-80D23CF50610}" name="Column2720" dataDxfId="13710"/>
    <tableColumn id="2721" xr3:uid="{7B8D5344-DC95-4649-8F0E-EEC1390CE9E1}" name="Column2721" dataDxfId="13709"/>
    <tableColumn id="2722" xr3:uid="{FC2E1690-3284-4EE0-AA9C-7C13D22DB92F}" name="Column2722" dataDxfId="13708"/>
    <tableColumn id="2723" xr3:uid="{6256C8A5-A233-42CA-9545-4832079B8F3E}" name="Column2723" dataDxfId="13707"/>
    <tableColumn id="2724" xr3:uid="{4CF94EBC-C865-4C83-B0AD-6E2AA7E23218}" name="Column2724" dataDxfId="13706"/>
    <tableColumn id="2725" xr3:uid="{88A35CE9-F2C3-4BD7-9FB1-EDE6A3289FF7}" name="Column2725" dataDxfId="13705"/>
    <tableColumn id="2726" xr3:uid="{C7F66AA6-A2C4-4CD6-A228-DA1D7CE7B5E8}" name="Column2726" dataDxfId="13704"/>
    <tableColumn id="2727" xr3:uid="{B1C597D7-F91B-4B95-BBDE-04C925BE015A}" name="Column2727" dataDxfId="13703"/>
    <tableColumn id="2728" xr3:uid="{C3813379-231F-4460-90F9-DF4ED8097054}" name="Column2728" dataDxfId="13702"/>
    <tableColumn id="2729" xr3:uid="{5F9C7EC6-5F78-4B11-A780-490EF8042374}" name="Column2729" dataDxfId="13701"/>
    <tableColumn id="2730" xr3:uid="{F98179E2-1CB2-485D-98F3-33AAE01B3780}" name="Column2730" dataDxfId="13700"/>
    <tableColumn id="2731" xr3:uid="{BD157520-8E31-4FBF-9B5D-CC7024012AC4}" name="Column2731" dataDxfId="13699"/>
    <tableColumn id="2732" xr3:uid="{CDFF9439-B4CF-4B39-B9F9-5C1BAE5ED16B}" name="Column2732" dataDxfId="13698"/>
    <tableColumn id="2733" xr3:uid="{6B3420E2-2FE8-4295-AAA5-9D752681C0C9}" name="Column2733" dataDxfId="13697"/>
    <tableColumn id="2734" xr3:uid="{9555C247-FB01-403F-A025-D1DD3BC5A790}" name="Column2734" dataDxfId="13696"/>
    <tableColumn id="2735" xr3:uid="{74224BD5-69AE-4289-91CC-D40A70301319}" name="Column2735" dataDxfId="13695"/>
    <tableColumn id="2736" xr3:uid="{0590535F-4387-4388-8C4D-BA6BFF0D4EB3}" name="Column2736" dataDxfId="13694"/>
    <tableColumn id="2737" xr3:uid="{71DC441D-8416-42A9-AFF2-74998583A822}" name="Column2737" dataDxfId="13693"/>
    <tableColumn id="2738" xr3:uid="{6FD8CB85-5C76-40A1-9D5A-7F7E754BB389}" name="Column2738" dataDxfId="13692"/>
    <tableColumn id="2739" xr3:uid="{52DEE435-1622-4584-9CF6-6F2F89AF1D18}" name="Column2739" dataDxfId="13691"/>
    <tableColumn id="2740" xr3:uid="{5906D8FB-3D03-45E6-9918-F6D820F3DB5D}" name="Column2740" dataDxfId="13690"/>
    <tableColumn id="2741" xr3:uid="{93AD7B7D-E957-4529-BEF0-D1C28CC13E1C}" name="Column2741" dataDxfId="13689"/>
    <tableColumn id="2742" xr3:uid="{BBA620D5-7552-4BFD-894D-587B68145B96}" name="Column2742" dataDxfId="13688"/>
    <tableColumn id="2743" xr3:uid="{0E634B5C-9F8C-4951-B9CC-88ECB24A3DDD}" name="Column2743" dataDxfId="13687"/>
    <tableColumn id="2744" xr3:uid="{CD80F98A-2CF1-49E0-B9B2-54991F587BE1}" name="Column2744" dataDxfId="13686"/>
    <tableColumn id="2745" xr3:uid="{D5FCD41E-BEC5-4467-9423-8D175BCEC2A3}" name="Column2745" dataDxfId="13685"/>
    <tableColumn id="2746" xr3:uid="{80812AF0-5E48-4B71-982B-5EA2111841C9}" name="Column2746" dataDxfId="13684"/>
    <tableColumn id="2747" xr3:uid="{91542D69-7EBF-4D22-A14D-5544B21F955B}" name="Column2747" dataDxfId="13683"/>
    <tableColumn id="2748" xr3:uid="{482CD269-D0BF-41B5-8083-C8F332B106E7}" name="Column2748" dataDxfId="13682"/>
    <tableColumn id="2749" xr3:uid="{961C7EBB-F0A6-40E6-944C-7DDDF672BDD0}" name="Column2749" dataDxfId="13681"/>
    <tableColumn id="2750" xr3:uid="{95838F39-F84B-4F66-BFE0-E766F8D7CA1D}" name="Column2750" dataDxfId="13680"/>
    <tableColumn id="2751" xr3:uid="{93B984E5-F884-4FBF-A110-CEDC7DD97E31}" name="Column2751" dataDxfId="13679"/>
    <tableColumn id="2752" xr3:uid="{6409ABBB-4638-4BD3-A8DB-E9B476C11B31}" name="Column2752" dataDxfId="13678"/>
    <tableColumn id="2753" xr3:uid="{C9AFB67A-06D0-4BB0-8D21-4C4F806A2CE2}" name="Column2753" dataDxfId="13677"/>
    <tableColumn id="2754" xr3:uid="{EAB7ED42-2998-4BEB-9BE5-1E1820A45571}" name="Column2754" dataDxfId="13676"/>
    <tableColumn id="2755" xr3:uid="{AA86507E-4462-4665-A874-CB4CDE413662}" name="Column2755" dataDxfId="13675"/>
    <tableColumn id="2756" xr3:uid="{4A8C22F4-A3DB-4973-8DDD-8FB9BD8DAABD}" name="Column2756" dataDxfId="13674"/>
    <tableColumn id="2757" xr3:uid="{A7D907F9-0145-46C6-A2B6-590F5B2F938C}" name="Column2757" dataDxfId="13673"/>
    <tableColumn id="2758" xr3:uid="{FD75ACF4-2301-4045-B0DA-017FD4B95703}" name="Column2758" dataDxfId="13672"/>
    <tableColumn id="2759" xr3:uid="{90ED5112-5F91-4BAD-A878-9350A998FF17}" name="Column2759" dataDxfId="13671"/>
    <tableColumn id="2760" xr3:uid="{22CE8D15-6C46-4D72-9ABD-444D664A9C74}" name="Column2760" dataDxfId="13670"/>
    <tableColumn id="2761" xr3:uid="{C49EE7A1-BEA4-48EF-99B8-34C0087512AF}" name="Column2761" dataDxfId="13669"/>
    <tableColumn id="2762" xr3:uid="{7D1FA85C-07EF-4F8D-B042-E3747A195582}" name="Column2762" dataDxfId="13668"/>
    <tableColumn id="2763" xr3:uid="{0D612F9F-0D9C-456F-AB71-D7C0D26F31FA}" name="Column2763" dataDxfId="13667"/>
    <tableColumn id="2764" xr3:uid="{F2143B21-737B-4CC2-9D4F-E583F0D5E745}" name="Column2764" dataDxfId="13666"/>
    <tableColumn id="2765" xr3:uid="{35379176-84AC-4896-BC1D-74F181286E32}" name="Column2765" dataDxfId="13665"/>
    <tableColumn id="2766" xr3:uid="{06A10D01-391E-4A73-A01C-64BD1F6402BD}" name="Column2766" dataDxfId="13664"/>
    <tableColumn id="2767" xr3:uid="{79671721-8762-4655-A9EF-E5DF30D50F71}" name="Column2767" dataDxfId="13663"/>
    <tableColumn id="2768" xr3:uid="{510D6C54-571E-49FF-A900-91F4A0D6489F}" name="Column2768" dataDxfId="13662"/>
    <tableColumn id="2769" xr3:uid="{59F9E148-7375-44C6-8AC9-48F3B2CE43CD}" name="Column2769" dataDxfId="13661"/>
    <tableColumn id="2770" xr3:uid="{19D4D1F0-5E3A-4791-8A71-C8589700340C}" name="Column2770" dataDxfId="13660"/>
    <tableColumn id="2771" xr3:uid="{1B49A67A-CC9E-41C6-A7D9-DE970723C8A6}" name="Column2771" dataDxfId="13659"/>
    <tableColumn id="2772" xr3:uid="{DB40D743-D895-45A8-A4C0-6191EBD226FE}" name="Column2772" dataDxfId="13658"/>
    <tableColumn id="2773" xr3:uid="{7221D70F-DC92-4E45-AC77-82A3A1757F77}" name="Column2773" dataDxfId="13657"/>
    <tableColumn id="2774" xr3:uid="{92C09EB1-AE0F-480A-82BA-89D553179F1C}" name="Column2774" dataDxfId="13656"/>
    <tableColumn id="2775" xr3:uid="{3E2CCCC0-58C8-41E4-8876-5D149D4694E6}" name="Column2775" dataDxfId="13655"/>
    <tableColumn id="2776" xr3:uid="{C91B5A4C-116A-4D3C-8738-CFE9805F7EA3}" name="Column2776" dataDxfId="13654"/>
    <tableColumn id="2777" xr3:uid="{C0ED34F9-4C83-4B9B-9DA2-C45B3284B9D8}" name="Column2777" dataDxfId="13653"/>
    <tableColumn id="2778" xr3:uid="{2BFBAE61-0BC5-4058-B93F-CCF574152390}" name="Column2778" dataDxfId="13652"/>
    <tableColumn id="2779" xr3:uid="{B451C4DC-4339-469F-800B-624CD23F4AFB}" name="Column2779" dataDxfId="13651"/>
    <tableColumn id="2780" xr3:uid="{D563C71A-830E-4C0C-9939-27EC27C2AB47}" name="Column2780" dataDxfId="13650"/>
    <tableColumn id="2781" xr3:uid="{60DCADBF-991D-4F78-B778-07D2A4508884}" name="Column2781" dataDxfId="13649"/>
    <tableColumn id="2782" xr3:uid="{C7D18AD2-83BF-4FC2-A673-4A5528FCD172}" name="Column2782" dataDxfId="13648"/>
    <tableColumn id="2783" xr3:uid="{343C6123-D0CC-4341-98C4-05ADAF2D6F24}" name="Column2783" dataDxfId="13647"/>
    <tableColumn id="2784" xr3:uid="{02523A7E-D4BF-4656-92AF-7FCEEAB99E70}" name="Column2784" dataDxfId="13646"/>
    <tableColumn id="2785" xr3:uid="{BC6FC0A6-6691-4E7F-9693-0AF0A812FF37}" name="Column2785" dataDxfId="13645"/>
    <tableColumn id="2786" xr3:uid="{91694A45-E60E-4416-8BD1-B77559CB05A0}" name="Column2786" dataDxfId="13644"/>
    <tableColumn id="2787" xr3:uid="{09B889CF-17FA-4048-8DB3-695D70773B82}" name="Column2787" dataDxfId="13643"/>
    <tableColumn id="2788" xr3:uid="{9A272D9C-D4B1-41A9-8655-3C4A2E166B64}" name="Column2788" dataDxfId="13642"/>
    <tableColumn id="2789" xr3:uid="{2C0DFDA8-838C-438B-BE30-BDD4D78CE1C2}" name="Column2789" dataDxfId="13641"/>
    <tableColumn id="2790" xr3:uid="{BF84E8FF-A47E-470C-8DE7-69AF0D901743}" name="Column2790" dataDxfId="13640"/>
    <tableColumn id="2791" xr3:uid="{EB50490A-9B92-4411-BA96-DC9CAC23B870}" name="Column2791" dataDxfId="13639"/>
    <tableColumn id="2792" xr3:uid="{70773A81-1B8F-4B29-B18E-715EFD5ED7A0}" name="Column2792" dataDxfId="13638"/>
    <tableColumn id="2793" xr3:uid="{B4458B87-A7F0-426D-8C1A-330152AEC800}" name="Column2793" dataDxfId="13637"/>
    <tableColumn id="2794" xr3:uid="{A7558D31-E8FF-45D4-9F0A-075B2FCE9A4B}" name="Column2794" dataDxfId="13636"/>
    <tableColumn id="2795" xr3:uid="{7EBBFADA-5D22-43AF-A47B-50AFCED7F7A0}" name="Column2795" dataDxfId="13635"/>
    <tableColumn id="2796" xr3:uid="{58156B88-182A-457E-8CE8-3ABF9E6F4600}" name="Column2796" dataDxfId="13634"/>
    <tableColumn id="2797" xr3:uid="{FDFDB38F-3379-4139-B27B-1A18D7A82A43}" name="Column2797" dataDxfId="13633"/>
    <tableColumn id="2798" xr3:uid="{63BE6D2F-D273-4ECC-8142-0D919AA4118E}" name="Column2798" dataDxfId="13632"/>
    <tableColumn id="2799" xr3:uid="{8A51C520-37E3-4A24-93B5-0B982D3453E2}" name="Column2799" dataDxfId="13631"/>
    <tableColumn id="2800" xr3:uid="{49BA3985-185C-49D4-92E4-7A5A9C07941A}" name="Column2800" dataDxfId="13630"/>
    <tableColumn id="2801" xr3:uid="{DE5594C0-476B-4FCB-849C-09B45EAA6CAE}" name="Column2801" dataDxfId="13629"/>
    <tableColumn id="2802" xr3:uid="{691F984F-7B2E-4A89-97A7-8BED53CBD913}" name="Column2802" dataDxfId="13628"/>
    <tableColumn id="2803" xr3:uid="{2228B0B1-8E62-4A67-A568-3533F683082E}" name="Column2803" dataDxfId="13627"/>
    <tableColumn id="2804" xr3:uid="{25B11A09-2BE2-4432-B5ED-8D24A0F5627F}" name="Column2804" dataDxfId="13626"/>
    <tableColumn id="2805" xr3:uid="{FC6B50BF-E810-43E7-B557-7FDEEC05F77F}" name="Column2805" dataDxfId="13625"/>
    <tableColumn id="2806" xr3:uid="{FE4966DC-46BE-40A8-9103-C25B7CAB2EE0}" name="Column2806" dataDxfId="13624"/>
    <tableColumn id="2807" xr3:uid="{21332CB5-B2B5-4540-8712-01AACB8FB05A}" name="Column2807" dataDxfId="13623"/>
    <tableColumn id="2808" xr3:uid="{2D264FB6-D542-4D37-A9ED-D67C4D8B8F2A}" name="Column2808" dataDxfId="13622"/>
    <tableColumn id="2809" xr3:uid="{92A3A6E4-3112-4E4F-9D40-49418E2088C8}" name="Column2809" dataDxfId="13621"/>
    <tableColumn id="2810" xr3:uid="{A1031AE0-8EE7-45F6-8038-9899DA4D693D}" name="Column2810" dataDxfId="13620"/>
    <tableColumn id="2811" xr3:uid="{4523FE86-86E4-4B9C-A7D0-72D0978B76F2}" name="Column2811" dataDxfId="13619"/>
    <tableColumn id="2812" xr3:uid="{0D49B904-0433-48FD-AF4D-8480FCAE4591}" name="Column2812" dataDxfId="13618"/>
    <tableColumn id="2813" xr3:uid="{39929A47-1E23-4B4A-91F7-72F503AE18FD}" name="Column2813" dataDxfId="13617"/>
    <tableColumn id="2814" xr3:uid="{CA3EFC48-DD7E-4123-83D8-B43DB900D3CA}" name="Column2814" dataDxfId="13616"/>
    <tableColumn id="2815" xr3:uid="{94CD881B-CCDE-4593-BED9-5EB3ACB9AFAF}" name="Column2815" dataDxfId="13615"/>
    <tableColumn id="2816" xr3:uid="{D2183F0F-85D7-4870-BF58-55E5EB4C6051}" name="Column2816" dataDxfId="13614"/>
    <tableColumn id="2817" xr3:uid="{8A307E53-E6E7-45DD-B2AC-20C4875C25DB}" name="Column2817" dataDxfId="13613"/>
    <tableColumn id="2818" xr3:uid="{F74F95E4-D0FF-4F9A-9E1D-6FA8742976A8}" name="Column2818" dataDxfId="13612"/>
    <tableColumn id="2819" xr3:uid="{363F72C3-F6ED-4CD3-A620-225FD338B212}" name="Column2819" dataDxfId="13611"/>
    <tableColumn id="2820" xr3:uid="{3F1CB8AC-2AB0-4ECE-A6B7-275B02429CBA}" name="Column2820" dataDxfId="13610"/>
    <tableColumn id="2821" xr3:uid="{6ACBD9A6-8EDB-4D64-97D5-A34A709AD480}" name="Column2821" dataDxfId="13609"/>
    <tableColumn id="2822" xr3:uid="{27C57398-1B21-4BF3-9651-9E7994743E62}" name="Column2822" dataDxfId="13608"/>
    <tableColumn id="2823" xr3:uid="{6D3A1973-D1C0-4D12-94E6-6B72B84835F0}" name="Column2823" dataDxfId="13607"/>
    <tableColumn id="2824" xr3:uid="{B5DB1C48-7150-4426-A8AD-856513E69F28}" name="Column2824" dataDxfId="13606"/>
    <tableColumn id="2825" xr3:uid="{CD834F62-1430-4A16-804D-BBD0F6779D0B}" name="Column2825" dataDxfId="13605"/>
    <tableColumn id="2826" xr3:uid="{69C38E5E-03D9-47D3-BDCE-F52C53AD7A05}" name="Column2826" dataDxfId="13604"/>
    <tableColumn id="2827" xr3:uid="{D1193EBE-1DF3-42E1-BDC8-061686FA3E96}" name="Column2827" dataDxfId="13603"/>
    <tableColumn id="2828" xr3:uid="{8B83405F-3F2D-4DE3-AFD5-00BDFC6F7126}" name="Column2828" dataDxfId="13602"/>
    <tableColumn id="2829" xr3:uid="{083725A2-A631-4475-B097-1984A70418D1}" name="Column2829" dataDxfId="13601"/>
    <tableColumn id="2830" xr3:uid="{67B62464-CDA6-42AB-B4E1-3E8716D39382}" name="Column2830" dataDxfId="13600"/>
    <tableColumn id="2831" xr3:uid="{812AA763-41BE-4F1B-B992-CC740E9F6F7E}" name="Column2831" dataDxfId="13599"/>
    <tableColumn id="2832" xr3:uid="{48282A18-73C8-476F-82B4-2AEBBF909E4D}" name="Column2832" dataDxfId="13598"/>
    <tableColumn id="2833" xr3:uid="{77EB9717-799E-4AB3-8CF2-12C5D6D8DB5E}" name="Column2833" dataDxfId="13597"/>
    <tableColumn id="2834" xr3:uid="{F7038946-0D0C-4FB0-BA47-27DCD5FBDB6E}" name="Column2834" dataDxfId="13596"/>
    <tableColumn id="2835" xr3:uid="{DD0AF208-9DA8-4AEF-A09E-0D8134BAB483}" name="Column2835" dataDxfId="13595"/>
    <tableColumn id="2836" xr3:uid="{8512EB56-94F4-42FE-BD21-720A3FC5CE1F}" name="Column2836" dataDxfId="13594"/>
    <tableColumn id="2837" xr3:uid="{BA03D97E-0F8B-4DAF-894D-7589D7A61325}" name="Column2837" dataDxfId="13593"/>
    <tableColumn id="2838" xr3:uid="{BD2098D3-6D5A-4DEE-954F-26A99C73E380}" name="Column2838" dataDxfId="13592"/>
    <tableColumn id="2839" xr3:uid="{52467BFA-DB89-4C89-A749-6D1BD02019EC}" name="Column2839" dataDxfId="13591"/>
    <tableColumn id="2840" xr3:uid="{149F38D9-3DFB-4B50-84B6-243209CC4FEF}" name="Column2840" dataDxfId="13590"/>
    <tableColumn id="2841" xr3:uid="{F6766F6F-4772-4CF1-9E55-42852C949667}" name="Column2841" dataDxfId="13589"/>
    <tableColumn id="2842" xr3:uid="{30BB97E3-1AAF-4BEA-B943-8ECA5F8CBEB4}" name="Column2842" dataDxfId="13588"/>
    <tableColumn id="2843" xr3:uid="{6238EF4D-4C73-4428-9EDF-6738F285DF7B}" name="Column2843" dataDxfId="13587"/>
    <tableColumn id="2844" xr3:uid="{D8578118-7B36-4B4B-A6DE-646B8E72A8AE}" name="Column2844" dataDxfId="13586"/>
    <tableColumn id="2845" xr3:uid="{FC05A5F5-2B39-4105-AFA5-C54BFD853709}" name="Column2845" dataDxfId="13585"/>
    <tableColumn id="2846" xr3:uid="{98A30732-CD74-4ECD-A3AC-C7BA322597FE}" name="Column2846" dataDxfId="13584"/>
    <tableColumn id="2847" xr3:uid="{CAA89461-19AE-446D-B0E9-49A2790DD683}" name="Column2847" dataDxfId="13583"/>
    <tableColumn id="2848" xr3:uid="{51B0EA40-6F52-4E92-B2BD-D024F439700F}" name="Column2848" dataDxfId="13582"/>
    <tableColumn id="2849" xr3:uid="{AC66BDE5-A0B0-4902-85E9-8BDE563C8099}" name="Column2849" dataDxfId="13581"/>
    <tableColumn id="2850" xr3:uid="{08F7120C-2242-4267-9DC4-C9F87C5EFD0C}" name="Column2850" dataDxfId="13580"/>
    <tableColumn id="2851" xr3:uid="{49D7F6BB-E972-4AD4-A0DD-B81E436A9740}" name="Column2851" dataDxfId="13579"/>
    <tableColumn id="2852" xr3:uid="{D24F0DF1-D675-4F84-BC0C-0915DC10A4AC}" name="Column2852" dataDxfId="13578"/>
    <tableColumn id="2853" xr3:uid="{0E0766CB-2C15-4181-B799-9E919D1AC6E6}" name="Column2853" dataDxfId="13577"/>
    <tableColumn id="2854" xr3:uid="{819BE0F2-F333-41D9-B0C4-C199D3AA16D0}" name="Column2854" dataDxfId="13576"/>
    <tableColumn id="2855" xr3:uid="{982FB900-0B00-41C8-9F16-E3DE8508E308}" name="Column2855" dataDxfId="13575"/>
    <tableColumn id="2856" xr3:uid="{832D3EC0-18AA-4B7A-870C-A6C67FA7E453}" name="Column2856" dataDxfId="13574"/>
    <tableColumn id="2857" xr3:uid="{13A70756-B92A-4E25-9888-5546DC2A5332}" name="Column2857" dataDxfId="13573"/>
    <tableColumn id="2858" xr3:uid="{98CF1664-0302-4782-B97A-C9426CCC45B1}" name="Column2858" dataDxfId="13572"/>
    <tableColumn id="2859" xr3:uid="{C8EB18EA-A727-4E4A-BB62-9AE01E1124A7}" name="Column2859" dataDxfId="13571"/>
    <tableColumn id="2860" xr3:uid="{1231197F-C1B4-46FA-AE82-DAB3FA7EDDB6}" name="Column2860" dataDxfId="13570"/>
    <tableColumn id="2861" xr3:uid="{DCA4D66F-573E-4E4E-81A0-F387652F078A}" name="Column2861" dataDxfId="13569"/>
    <tableColumn id="2862" xr3:uid="{3859D519-20F5-4A1A-8214-6E1B324DF9D3}" name="Column2862" dataDxfId="13568"/>
    <tableColumn id="2863" xr3:uid="{36B58CC8-3CCA-4BBD-A82F-96BAE94DFA2E}" name="Column2863" dataDxfId="13567"/>
    <tableColumn id="2864" xr3:uid="{9C9CB727-BC63-431B-8C38-1D23A502A1B1}" name="Column2864" dataDxfId="13566"/>
    <tableColumn id="2865" xr3:uid="{F714A855-708B-4BE2-AA5B-6F632336783A}" name="Column2865" dataDxfId="13565"/>
    <tableColumn id="2866" xr3:uid="{0A43A14C-A4C7-4FF2-A424-848B602862E4}" name="Column2866" dataDxfId="13564"/>
    <tableColumn id="2867" xr3:uid="{AA4581AB-81E0-4711-9A6E-640B7A28F19A}" name="Column2867" dataDxfId="13563"/>
    <tableColumn id="2868" xr3:uid="{2658EF11-C795-462B-BC86-9F25756FBC93}" name="Column2868" dataDxfId="13562"/>
    <tableColumn id="2869" xr3:uid="{D2DCF929-6B4A-4BB4-9294-EA45268E2A2D}" name="Column2869" dataDxfId="13561"/>
    <tableColumn id="2870" xr3:uid="{A3FF37AA-3867-4265-A1E5-108E0B499D92}" name="Column2870" dataDxfId="13560"/>
    <tableColumn id="2871" xr3:uid="{0985A623-1A28-48A2-A078-F78787C836D6}" name="Column2871" dataDxfId="13559"/>
    <tableColumn id="2872" xr3:uid="{AC107DBF-C330-4479-9553-9DAE90BF6E24}" name="Column2872" dataDxfId="13558"/>
    <tableColumn id="2873" xr3:uid="{BF0F6AB8-9A79-42E1-9560-49D1F0B3ADB5}" name="Column2873" dataDxfId="13557"/>
    <tableColumn id="2874" xr3:uid="{ACD05C4C-2DB0-47E9-83AC-4B676611E42D}" name="Column2874" dataDxfId="13556"/>
    <tableColumn id="2875" xr3:uid="{D36021E9-5B4E-458C-853E-D5C806EB40FA}" name="Column2875" dataDxfId="13555"/>
    <tableColumn id="2876" xr3:uid="{6E40600A-67FE-48BD-8DF5-1FBE3880389E}" name="Column2876" dataDxfId="13554"/>
    <tableColumn id="2877" xr3:uid="{E8F4DB0C-4E76-4BB1-B35D-73501557D565}" name="Column2877" dataDxfId="13553"/>
    <tableColumn id="2878" xr3:uid="{8049100E-5C75-4B88-A128-865FFF252132}" name="Column2878" dataDxfId="13552"/>
    <tableColumn id="2879" xr3:uid="{38937A52-E63B-47FE-81D7-3A87E4D4D188}" name="Column2879" dataDxfId="13551"/>
    <tableColumn id="2880" xr3:uid="{14022ACD-D157-4F1D-B0A5-33850CFEBD91}" name="Column2880" dataDxfId="13550"/>
    <tableColumn id="2881" xr3:uid="{8F86A112-6F8E-4FE9-8AF5-D6FAD7FCE991}" name="Column2881" dataDxfId="13549"/>
    <tableColumn id="2882" xr3:uid="{084F0846-D273-44CC-92FE-5CCD6D3513FD}" name="Column2882" dataDxfId="13548"/>
    <tableColumn id="2883" xr3:uid="{C5A70F0C-3F26-42AA-AC72-15915D702CD0}" name="Column2883" dataDxfId="13547"/>
    <tableColumn id="2884" xr3:uid="{695B39A0-9613-464A-B6A1-A84C776BE183}" name="Column2884" dataDxfId="13546"/>
    <tableColumn id="2885" xr3:uid="{1C74EC6B-3225-4882-A956-B456C0925A3F}" name="Column2885" dataDxfId="13545"/>
    <tableColumn id="2886" xr3:uid="{240ED1CE-44BE-479F-8471-7B66BAAC7184}" name="Column2886" dataDxfId="13544"/>
    <tableColumn id="2887" xr3:uid="{D451C467-91FB-4290-A644-FC6FE4D4A215}" name="Column2887" dataDxfId="13543"/>
    <tableColumn id="2888" xr3:uid="{3269FA89-88B5-497F-9C7A-C0B60625AE6B}" name="Column2888" dataDxfId="13542"/>
    <tableColumn id="2889" xr3:uid="{BAECB93D-374F-4379-B87F-2D8849167D1F}" name="Column2889" dataDxfId="13541"/>
    <tableColumn id="2890" xr3:uid="{34DCBC15-2A39-4791-886B-9A320F47D140}" name="Column2890" dataDxfId="13540"/>
    <tableColumn id="2891" xr3:uid="{F0D59D4D-1715-4BD5-BC0C-65C068271006}" name="Column2891" dataDxfId="13539"/>
    <tableColumn id="2892" xr3:uid="{C111ED1A-F005-4609-A6C4-4DDC89EA201C}" name="Column2892" dataDxfId="13538"/>
    <tableColumn id="2893" xr3:uid="{73DCEE4E-E73E-4DBC-9BE0-A8ACE8950652}" name="Column2893" dataDxfId="13537"/>
    <tableColumn id="2894" xr3:uid="{EB393ED1-68CF-438E-B0F5-10A08E9B0D2F}" name="Column2894" dataDxfId="13536"/>
    <tableColumn id="2895" xr3:uid="{78035FA8-78B1-42B1-86B4-CD21139A5C43}" name="Column2895" dataDxfId="13535"/>
    <tableColumn id="2896" xr3:uid="{C4625720-ABAD-4C04-8EFC-2B2E3DBC5F53}" name="Column2896" dataDxfId="13534"/>
    <tableColumn id="2897" xr3:uid="{607DD2B9-EBA1-46A1-A722-F8A40E0D136B}" name="Column2897" dataDxfId="13533"/>
    <tableColumn id="2898" xr3:uid="{F72C77EB-E9CF-4638-BD96-E6151CDB3A42}" name="Column2898" dataDxfId="13532"/>
    <tableColumn id="2899" xr3:uid="{AAB9FD27-3274-475A-AEC0-569E26F15509}" name="Column2899" dataDxfId="13531"/>
    <tableColumn id="2900" xr3:uid="{50A3FA66-7B5D-408B-843A-90A9EEDEAD7D}" name="Column2900" dataDxfId="13530"/>
    <tableColumn id="2901" xr3:uid="{2057710B-5BA8-4201-B1F7-62FF640FB88C}" name="Column2901" dataDxfId="13529"/>
    <tableColumn id="2902" xr3:uid="{ADC5978B-C465-41DE-8432-6B60F128B452}" name="Column2902" dataDxfId="13528"/>
    <tableColumn id="2903" xr3:uid="{A92EAC25-83C2-4CE8-A70E-5D2ED7CD2D09}" name="Column2903" dataDxfId="13527"/>
    <tableColumn id="2904" xr3:uid="{EDD06AA7-2472-4485-8D16-F7C6D0FB3832}" name="Column2904" dataDxfId="13526"/>
    <tableColumn id="2905" xr3:uid="{810D148A-8F5D-40B6-8DAA-D287C9560B81}" name="Column2905" dataDxfId="13525"/>
    <tableColumn id="2906" xr3:uid="{7703DA73-B2BB-423A-AD8C-7459162B91EB}" name="Column2906" dataDxfId="13524"/>
    <tableColumn id="2907" xr3:uid="{B847FA6A-C488-49B5-B32B-B61A51EE1E5B}" name="Column2907" dataDxfId="13523"/>
    <tableColumn id="2908" xr3:uid="{FEB0791D-3D50-4A2B-A918-517C2CFB39EF}" name="Column2908" dataDxfId="13522"/>
    <tableColumn id="2909" xr3:uid="{A4B91C49-AA66-47E5-A84F-FC8A2640D092}" name="Column2909" dataDxfId="13521"/>
    <tableColumn id="2910" xr3:uid="{904CDAA9-5A31-4C90-A379-3C92833C69FA}" name="Column2910" dataDxfId="13520"/>
    <tableColumn id="2911" xr3:uid="{1680256B-41BD-4A32-B009-6199FD1ABF04}" name="Column2911" dataDxfId="13519"/>
    <tableColumn id="2912" xr3:uid="{5515071D-41D8-491D-97FB-360FA3B5F041}" name="Column2912" dataDxfId="13518"/>
    <tableColumn id="2913" xr3:uid="{5D168ABC-9BF4-4BA0-ACB0-CBFA616DFDED}" name="Column2913" dataDxfId="13517"/>
    <tableColumn id="2914" xr3:uid="{858498F3-2CC0-4553-AB61-551B558F3AEA}" name="Column2914" dataDxfId="13516"/>
    <tableColumn id="2915" xr3:uid="{4BFB4639-C3C5-472D-BBEB-F2E9AD87C3F5}" name="Column2915" dataDxfId="13515"/>
    <tableColumn id="2916" xr3:uid="{4E80F8D8-5619-4C04-8C3B-57C6FFF4D505}" name="Column2916" dataDxfId="13514"/>
    <tableColumn id="2917" xr3:uid="{87418D66-C2DC-496D-8A39-7D69A8672F5B}" name="Column2917" dataDxfId="13513"/>
    <tableColumn id="2918" xr3:uid="{EB8053C0-0D70-40C5-A5F1-855E9C7EC79A}" name="Column2918" dataDxfId="13512"/>
    <tableColumn id="2919" xr3:uid="{49CB8C76-1A39-41E1-93B1-7EB2393DA936}" name="Column2919" dataDxfId="13511"/>
    <tableColumn id="2920" xr3:uid="{A0020F53-432E-4CE2-AAF9-70D31A512754}" name="Column2920" dataDxfId="13510"/>
    <tableColumn id="2921" xr3:uid="{87103702-288B-46AA-B5CB-CC6F1A2AA113}" name="Column2921" dataDxfId="13509"/>
    <tableColumn id="2922" xr3:uid="{36CFF6AB-F0DE-4941-B9C6-D369C71BB08E}" name="Column2922" dataDxfId="13508"/>
    <tableColumn id="2923" xr3:uid="{DD5DF399-9303-456E-B198-BEEF55B0EC1B}" name="Column2923" dataDxfId="13507"/>
    <tableColumn id="2924" xr3:uid="{9DD536D4-7A53-4897-A090-FEFDD459BD54}" name="Column2924" dataDxfId="13506"/>
    <tableColumn id="2925" xr3:uid="{57BC7888-9F5C-4236-AD8B-76F4AC2A23A6}" name="Column2925" dataDxfId="13505"/>
    <tableColumn id="2926" xr3:uid="{ADC19610-B7A7-42E3-B9A0-969511FCD307}" name="Column2926" dataDxfId="13504"/>
    <tableColumn id="2927" xr3:uid="{9F01967D-9390-4E8F-A39F-41C107C64D46}" name="Column2927" dataDxfId="13503"/>
    <tableColumn id="2928" xr3:uid="{A105D296-EA2A-4DCD-83ED-04B11D19459C}" name="Column2928" dataDxfId="13502"/>
    <tableColumn id="2929" xr3:uid="{D0BAD922-BC14-4871-B8C8-C5949727A5D0}" name="Column2929" dataDxfId="13501"/>
    <tableColumn id="2930" xr3:uid="{1414E4F9-57E9-4E6D-ABA6-922F2B49ECE6}" name="Column2930" dataDxfId="13500"/>
    <tableColumn id="2931" xr3:uid="{5D13CECF-3234-447F-9156-FE229C2B0708}" name="Column2931" dataDxfId="13499"/>
    <tableColumn id="2932" xr3:uid="{DD75D822-864E-46D9-8B58-E08686F7BDA8}" name="Column2932" dataDxfId="13498"/>
    <tableColumn id="2933" xr3:uid="{026EE395-20ED-4187-9B0E-5F8399C447AD}" name="Column2933" dataDxfId="13497"/>
    <tableColumn id="2934" xr3:uid="{5DD70174-239B-4074-AEB6-0CDE4B884FB8}" name="Column2934" dataDxfId="13496"/>
    <tableColumn id="2935" xr3:uid="{26EEEA4C-54C4-40F3-812D-ECA39BCA912B}" name="Column2935" dataDxfId="13495"/>
    <tableColumn id="2936" xr3:uid="{4CD54D97-CE56-486F-A856-219B33582C3E}" name="Column2936" dataDxfId="13494"/>
    <tableColumn id="2937" xr3:uid="{E3CFE918-8290-4145-A277-A57FBC2C0A6A}" name="Column2937" dataDxfId="13493"/>
    <tableColumn id="2938" xr3:uid="{6148C988-816A-473D-89F0-42460EAD6DDE}" name="Column2938" dataDxfId="13492"/>
    <tableColumn id="2939" xr3:uid="{D1DD73F2-F1C1-4B15-83FA-3AC7C8DCC077}" name="Column2939" dataDxfId="13491"/>
    <tableColumn id="2940" xr3:uid="{5F322C3D-8DCC-464A-9A3F-1428393EA95C}" name="Column2940" dataDxfId="13490"/>
    <tableColumn id="2941" xr3:uid="{36C955C6-C4D2-4124-A61B-24C4E3A4C294}" name="Column2941" dataDxfId="13489"/>
    <tableColumn id="2942" xr3:uid="{7DF82FD8-2597-4EB8-98CE-C5EFD032C360}" name="Column2942" dataDxfId="13488"/>
    <tableColumn id="2943" xr3:uid="{DB57B98C-EE68-4116-A114-8400CFA74162}" name="Column2943" dataDxfId="13487"/>
    <tableColumn id="2944" xr3:uid="{FA81DCE6-A6EA-4086-952A-A55BBA602F26}" name="Column2944" dataDxfId="13486"/>
    <tableColumn id="2945" xr3:uid="{D2502927-7CB3-415A-A5D0-F917AACA2988}" name="Column2945" dataDxfId="13485"/>
    <tableColumn id="2946" xr3:uid="{C3A473D1-195E-4B29-8BCC-610A7FCCAFD1}" name="Column2946" dataDxfId="13484"/>
    <tableColumn id="2947" xr3:uid="{A8479F2A-E659-47B4-A990-C5CC13EC5D83}" name="Column2947" dataDxfId="13483"/>
    <tableColumn id="2948" xr3:uid="{707F6812-7C52-4598-BB20-427D18A6508B}" name="Column2948" dataDxfId="13482"/>
    <tableColumn id="2949" xr3:uid="{D7C92064-3C00-4A50-A4AF-1FA06B8704B9}" name="Column2949" dataDxfId="13481"/>
    <tableColumn id="2950" xr3:uid="{D1857020-C225-467E-989B-7F93F5E65B0C}" name="Column2950" dataDxfId="13480"/>
    <tableColumn id="2951" xr3:uid="{94BB2A6F-A724-4DEF-AE48-F7073BDF6282}" name="Column2951" dataDxfId="13479"/>
    <tableColumn id="2952" xr3:uid="{5883D566-67DC-4312-9777-B9D8370AE69E}" name="Column2952" dataDxfId="13478"/>
    <tableColumn id="2953" xr3:uid="{BFC609B7-4E3E-4C1D-A014-A4AF9B32726E}" name="Column2953" dataDxfId="13477"/>
    <tableColumn id="2954" xr3:uid="{17A6DC44-456B-4233-AE5F-ACB8E0A4A976}" name="Column2954" dataDxfId="13476"/>
    <tableColumn id="2955" xr3:uid="{4D4E26CE-45E1-4719-862F-E5D234694747}" name="Column2955" dataDxfId="13475"/>
    <tableColumn id="2956" xr3:uid="{41D8A793-2EA7-4503-B0A4-46C12ACD20F3}" name="Column2956" dataDxfId="13474"/>
    <tableColumn id="2957" xr3:uid="{BE632B19-95B6-4BDB-A499-FE5A4087B928}" name="Column2957" dataDxfId="13473"/>
    <tableColumn id="2958" xr3:uid="{CA1F24C0-42F0-496E-AC9A-3972AD56AE41}" name="Column2958" dataDxfId="13472"/>
    <tableColumn id="2959" xr3:uid="{8748BAB2-C73E-4D7D-B77D-FAB3519AF89A}" name="Column2959" dataDxfId="13471"/>
    <tableColumn id="2960" xr3:uid="{7A28088A-A06E-48DF-9968-E4AE6291CC06}" name="Column2960" dataDxfId="13470"/>
    <tableColumn id="2961" xr3:uid="{264F3096-0DFB-420A-9C82-E5C21ECF2D9F}" name="Column2961" dataDxfId="13469"/>
    <tableColumn id="2962" xr3:uid="{B4E5F84C-3416-44B5-8095-65189357CDBF}" name="Column2962" dataDxfId="13468"/>
    <tableColumn id="2963" xr3:uid="{F8FEFB82-31A7-413B-95AC-69F47568CB9B}" name="Column2963" dataDxfId="13467"/>
    <tableColumn id="2964" xr3:uid="{56911713-15B3-405A-94EA-43D5D09362A0}" name="Column2964" dataDxfId="13466"/>
    <tableColumn id="2965" xr3:uid="{4C39406E-C581-4AB4-A351-38F54639BAD1}" name="Column2965" dataDxfId="13465"/>
    <tableColumn id="2966" xr3:uid="{EE398EB5-2EE0-48EF-BADC-D6EB1CF86AD7}" name="Column2966" dataDxfId="13464"/>
    <tableColumn id="2967" xr3:uid="{7782F69A-E1B7-45F3-8B04-DED3A6994535}" name="Column2967" dataDxfId="13463"/>
    <tableColumn id="2968" xr3:uid="{651769CD-B967-4051-BA19-67C146AE87C6}" name="Column2968" dataDxfId="13462"/>
    <tableColumn id="2969" xr3:uid="{8E107E30-20DB-436E-8355-9556FBDE9594}" name="Column2969" dataDxfId="13461"/>
    <tableColumn id="2970" xr3:uid="{0A1A82E9-8194-4B03-9F03-FCFF2E986CBB}" name="Column2970" dataDxfId="13460"/>
    <tableColumn id="2971" xr3:uid="{7BF85018-93D7-487E-A8EA-787D66A4CEAD}" name="Column2971" dataDxfId="13459"/>
    <tableColumn id="2972" xr3:uid="{3589FA9F-E3B7-4694-AA0E-7E12BE3D41F2}" name="Column2972" dataDxfId="13458"/>
    <tableColumn id="2973" xr3:uid="{375100D7-519A-4B64-9DF9-58824883C192}" name="Column2973" dataDxfId="13457"/>
    <tableColumn id="2974" xr3:uid="{4DDA234E-9768-458A-8CAD-272130F96134}" name="Column2974" dataDxfId="13456"/>
    <tableColumn id="2975" xr3:uid="{E9BFCA93-5DE6-464A-9FB9-298D71DAA5AD}" name="Column2975" dataDxfId="13455"/>
    <tableColumn id="2976" xr3:uid="{AC8FAB63-1212-48C9-91C9-AE39776C2CBB}" name="Column2976" dataDxfId="13454"/>
    <tableColumn id="2977" xr3:uid="{AC294032-F1DF-4B16-9E8D-364BA820618F}" name="Column2977" dataDxfId="13453"/>
    <tableColumn id="2978" xr3:uid="{23AD20F1-4AC2-48AA-A8B6-A203C19D18B4}" name="Column2978" dataDxfId="13452"/>
    <tableColumn id="2979" xr3:uid="{FE653B62-46E3-48B3-8FA8-4A31BC45AF4B}" name="Column2979" dataDxfId="13451"/>
    <tableColumn id="2980" xr3:uid="{A4EA075E-E559-4FC8-BD48-362DA37A1576}" name="Column2980" dataDxfId="13450"/>
    <tableColumn id="2981" xr3:uid="{C78CA67E-2DC8-48CD-A4F2-E3BCF99FB791}" name="Column2981" dataDxfId="13449"/>
    <tableColumn id="2982" xr3:uid="{AFBFD220-6CDD-4FFF-BE1B-CC2A16FF8961}" name="Column2982" dataDxfId="13448"/>
    <tableColumn id="2983" xr3:uid="{58B2C083-3055-448A-B327-22E80C55C89F}" name="Column2983" dataDxfId="13447"/>
    <tableColumn id="2984" xr3:uid="{94D23E76-0417-4351-A0B2-2C2C83915265}" name="Column2984" dataDxfId="13446"/>
    <tableColumn id="2985" xr3:uid="{8647787E-DC8E-401B-8AD1-A7159764982A}" name="Column2985" dataDxfId="13445"/>
    <tableColumn id="2986" xr3:uid="{C9AAF17C-EFAF-474C-B83A-A5FDA201D642}" name="Column2986" dataDxfId="13444"/>
    <tableColumn id="2987" xr3:uid="{8838DF6D-1576-4E66-ADFD-529C7BB0F282}" name="Column2987" dataDxfId="13443"/>
    <tableColumn id="2988" xr3:uid="{583B80A8-DC1C-4BA2-B83C-642113D7FAE0}" name="Column2988" dataDxfId="13442"/>
    <tableColumn id="2989" xr3:uid="{46EB3D3C-8CC1-4025-9C3D-171E1CF8E818}" name="Column2989" dataDxfId="13441"/>
    <tableColumn id="2990" xr3:uid="{DB4FCCD3-6C4B-42E1-95F5-EE00785AD0A6}" name="Column2990" dataDxfId="13440"/>
    <tableColumn id="2991" xr3:uid="{BAB3F89D-7B60-49A6-8D52-78859C634CA2}" name="Column2991" dataDxfId="13439"/>
    <tableColumn id="2992" xr3:uid="{B005B867-F527-42A5-9CD8-7AEB0A45CD42}" name="Column2992" dataDxfId="13438"/>
    <tableColumn id="2993" xr3:uid="{EE3C89DE-2986-4BB5-8796-BB5F46FB1B91}" name="Column2993" dataDxfId="13437"/>
    <tableColumn id="2994" xr3:uid="{DC10FBC7-5E06-45B6-828F-D3BE3BDBA237}" name="Column2994" dataDxfId="13436"/>
    <tableColumn id="2995" xr3:uid="{B461A62A-E8A5-4A03-A36C-96B653A3F5BE}" name="Column2995" dataDxfId="13435"/>
    <tableColumn id="2996" xr3:uid="{FCA678A1-4DBF-47F5-8442-CA9875EE36A8}" name="Column2996" dataDxfId="13434"/>
    <tableColumn id="2997" xr3:uid="{868A3EA7-CF93-4F6C-890C-93D1F08D65C7}" name="Column2997" dataDxfId="13433"/>
    <tableColumn id="2998" xr3:uid="{1197EBCA-9007-46ED-8136-F072A740661B}" name="Column2998" dataDxfId="13432"/>
    <tableColumn id="2999" xr3:uid="{4F1D8C09-7F6B-44AA-B891-74F45F91AC9F}" name="Column2999" dataDxfId="13431"/>
    <tableColumn id="3000" xr3:uid="{BB209EB7-6296-4CEB-894A-EBD170E2303D}" name="Column3000" dataDxfId="13430"/>
    <tableColumn id="3001" xr3:uid="{E724DC01-8DB5-4F92-BA8B-1F50384E36AC}" name="Column3001" dataDxfId="13429"/>
    <tableColumn id="3002" xr3:uid="{3F561658-91A4-4831-9F5A-A1BFB8E72F71}" name="Column3002" dataDxfId="13428"/>
    <tableColumn id="3003" xr3:uid="{1106369B-BFA1-45BA-A8E3-76836D491411}" name="Column3003" dataDxfId="13427"/>
    <tableColumn id="3004" xr3:uid="{7785DA9E-76CC-4B51-B622-C9E8029D5DD5}" name="Column3004" dataDxfId="13426"/>
    <tableColumn id="3005" xr3:uid="{AF6F6BE6-74A4-4238-A135-B578BA54806A}" name="Column3005" dataDxfId="13425"/>
    <tableColumn id="3006" xr3:uid="{39E2BB7C-4104-4022-BA30-F5859A878F2F}" name="Column3006" dataDxfId="13424"/>
    <tableColumn id="3007" xr3:uid="{CFF400AF-D60C-4025-9597-C815236F4983}" name="Column3007" dataDxfId="13423"/>
    <tableColumn id="3008" xr3:uid="{8AA8D4EE-38F0-49C7-A5C9-45FC63875F80}" name="Column3008" dataDxfId="13422"/>
    <tableColumn id="3009" xr3:uid="{9E83FFC6-5D7E-4E43-94AC-D8F6BE3689DE}" name="Column3009" dataDxfId="13421"/>
    <tableColumn id="3010" xr3:uid="{3611A5E9-AA95-4D3B-B403-C01550A72F76}" name="Column3010" dataDxfId="13420"/>
    <tableColumn id="3011" xr3:uid="{A190E8FE-1406-4315-8EAC-23B3570A6F75}" name="Column3011" dataDxfId="13419"/>
    <tableColumn id="3012" xr3:uid="{6D8B5557-C224-4490-AB0C-B0F9AFECC427}" name="Column3012" dataDxfId="13418"/>
    <tableColumn id="3013" xr3:uid="{5EA39A4A-E3EA-43FF-ADD3-76A7A6C71CDC}" name="Column3013" dataDxfId="13417"/>
    <tableColumn id="3014" xr3:uid="{E193B921-D29F-4E63-98E4-958789075C65}" name="Column3014" dataDxfId="13416"/>
    <tableColumn id="3015" xr3:uid="{ECAC05D3-F1C0-4FEE-A77C-ADA6C6EBB473}" name="Column3015" dataDxfId="13415"/>
    <tableColumn id="3016" xr3:uid="{50197EBB-9813-462C-9801-9D5435473110}" name="Column3016" dataDxfId="13414"/>
    <tableColumn id="3017" xr3:uid="{E09E1D70-2AA8-4629-AC75-889D635D77B4}" name="Column3017" dataDxfId="13413"/>
    <tableColumn id="3018" xr3:uid="{817844AC-C5FF-4AB2-A8B5-41A9D019F0DC}" name="Column3018" dataDxfId="13412"/>
    <tableColumn id="3019" xr3:uid="{75A50929-88A6-42AD-99BA-F51B9611B1C4}" name="Column3019" dataDxfId="13411"/>
    <tableColumn id="3020" xr3:uid="{87EAEF78-5913-4067-A25C-1F9C4A062FF3}" name="Column3020" dataDxfId="13410"/>
    <tableColumn id="3021" xr3:uid="{DC308E0A-13F3-438E-9012-8D72FB455466}" name="Column3021" dataDxfId="13409"/>
    <tableColumn id="3022" xr3:uid="{A3D492E8-05F0-4872-9C7D-F814685E403A}" name="Column3022" dataDxfId="13408"/>
    <tableColumn id="3023" xr3:uid="{96273922-CF42-4103-9FEF-CDA6529FCA9E}" name="Column3023" dataDxfId="13407"/>
    <tableColumn id="3024" xr3:uid="{E5F5781F-9F2D-485D-9E30-248B44DFAE21}" name="Column3024" dataDxfId="13406"/>
    <tableColumn id="3025" xr3:uid="{70DD5B71-4827-4455-9549-C6E288D1F22F}" name="Column3025" dataDxfId="13405"/>
    <tableColumn id="3026" xr3:uid="{D04E87D3-6B35-44E1-8817-71EDA8C3CBEF}" name="Column3026" dataDxfId="13404"/>
    <tableColumn id="3027" xr3:uid="{746B620D-9171-4E9F-803B-C8499CFE13A2}" name="Column3027" dataDxfId="13403"/>
    <tableColumn id="3028" xr3:uid="{571F5508-C8F0-411D-B8FA-45D4AA2C309E}" name="Column3028" dataDxfId="13402"/>
    <tableColumn id="3029" xr3:uid="{E0022145-6E1F-4758-8020-DA3A8C03900A}" name="Column3029" dataDxfId="13401"/>
    <tableColumn id="3030" xr3:uid="{E626708D-1C53-440F-8F24-66FD91A7B08D}" name="Column3030" dataDxfId="13400"/>
    <tableColumn id="3031" xr3:uid="{11E418C7-758F-4AFA-A31C-3F0767D6E1C2}" name="Column3031" dataDxfId="13399"/>
    <tableColumn id="3032" xr3:uid="{8C311845-B5E1-4E3B-8BC0-8835B8910E21}" name="Column3032" dataDxfId="13398"/>
    <tableColumn id="3033" xr3:uid="{1A1FE2C1-A9B1-45AB-A193-1F10F13DB331}" name="Column3033" dataDxfId="13397"/>
    <tableColumn id="3034" xr3:uid="{CDDEE06D-3D11-4AD5-A4D8-5FAE12FEC3E8}" name="Column3034" dataDxfId="13396"/>
    <tableColumn id="3035" xr3:uid="{17A5AFF0-0A88-4763-A302-3647A1FA5098}" name="Column3035" dataDxfId="13395"/>
    <tableColumn id="3036" xr3:uid="{E4215457-75E6-4F5B-A8D8-4833CF7F8824}" name="Column3036" dataDxfId="13394"/>
    <tableColumn id="3037" xr3:uid="{7470E013-C8CC-4136-BD2B-82F1BA29F197}" name="Column3037" dataDxfId="13393"/>
    <tableColumn id="3038" xr3:uid="{F617416E-7FCD-44A8-9F26-926B215ADD02}" name="Column3038" dataDxfId="13392"/>
    <tableColumn id="3039" xr3:uid="{36365A32-C417-4C96-8C31-2A2C7C09BD50}" name="Column3039" dataDxfId="13391"/>
    <tableColumn id="3040" xr3:uid="{94B249FE-DB55-4925-B3C7-A4B2A47FD053}" name="Column3040" dataDxfId="13390"/>
    <tableColumn id="3041" xr3:uid="{4FA54B14-EB5F-4453-8998-34889615B31E}" name="Column3041" dataDxfId="13389"/>
    <tableColumn id="3042" xr3:uid="{CE1C3379-62BB-4A15-AEEE-E0A86433B081}" name="Column3042" dataDxfId="13388"/>
    <tableColumn id="3043" xr3:uid="{FD3D2586-3F0F-4506-A1B7-430EB0E6370E}" name="Column3043" dataDxfId="13387"/>
    <tableColumn id="3044" xr3:uid="{1CAF7789-F60B-43EA-8FEB-595C97E74981}" name="Column3044" dataDxfId="13386"/>
    <tableColumn id="3045" xr3:uid="{E2D616BC-9B92-41D7-9D10-A3DAF9150B4D}" name="Column3045" dataDxfId="13385"/>
    <tableColumn id="3046" xr3:uid="{22C1671E-DA16-4668-BA81-7A8C6CA317AC}" name="Column3046" dataDxfId="13384"/>
    <tableColumn id="3047" xr3:uid="{C6C792A1-EA06-4148-9049-815799D7B1C4}" name="Column3047" dataDxfId="13383"/>
    <tableColumn id="3048" xr3:uid="{990DDD2D-5518-4179-B6E2-0A6F5915ECF2}" name="Column3048" dataDxfId="13382"/>
    <tableColumn id="3049" xr3:uid="{233DEA15-7C1E-4160-839E-5F091C859A8A}" name="Column3049" dataDxfId="13381"/>
    <tableColumn id="3050" xr3:uid="{EFCA5FDA-CBE4-4755-9D08-5719F09EBA0F}" name="Column3050" dataDxfId="13380"/>
    <tableColumn id="3051" xr3:uid="{4ACDEDEF-F83F-4609-B902-8991E3EEDA8C}" name="Column3051" dataDxfId="13379"/>
    <tableColumn id="3052" xr3:uid="{9B1BFDF7-DF48-4899-A7DD-0F83CBCB05D0}" name="Column3052" dataDxfId="13378"/>
    <tableColumn id="3053" xr3:uid="{4F59803B-6D0D-4314-8B64-681AC85605B2}" name="Column3053" dataDxfId="13377"/>
    <tableColumn id="3054" xr3:uid="{078DA74E-6303-40C7-9F0D-532AB436D4CD}" name="Column3054" dataDxfId="13376"/>
    <tableColumn id="3055" xr3:uid="{6B9637E5-4782-4F54-8F36-516A4810C80A}" name="Column3055" dataDxfId="13375"/>
    <tableColumn id="3056" xr3:uid="{E456E57C-3FAC-449E-B313-A5604B90C8DD}" name="Column3056" dataDxfId="13374"/>
    <tableColumn id="3057" xr3:uid="{77AC39AB-6BBC-4AD7-9DFB-607EA423928D}" name="Column3057" dataDxfId="13373"/>
    <tableColumn id="3058" xr3:uid="{F31DB685-A3EF-4D61-BD86-6BEE981360A0}" name="Column3058" dataDxfId="13372"/>
    <tableColumn id="3059" xr3:uid="{E7969019-AADE-46B6-BED6-8B15D91022BA}" name="Column3059" dataDxfId="13371"/>
    <tableColumn id="3060" xr3:uid="{15536CD4-3833-4E81-84F5-B49286E614BA}" name="Column3060" dataDxfId="13370"/>
    <tableColumn id="3061" xr3:uid="{3587FB2C-CFAC-4732-86FB-F64A19837122}" name="Column3061" dataDxfId="13369"/>
    <tableColumn id="3062" xr3:uid="{B3FC000A-44E9-47CE-AC68-376790AB0025}" name="Column3062" dataDxfId="13368"/>
    <tableColumn id="3063" xr3:uid="{BD65B515-3148-42C3-81D8-E7A277FBCAA6}" name="Column3063" dataDxfId="13367"/>
    <tableColumn id="3064" xr3:uid="{D5161656-7F10-46A5-B5CE-D7EE675DBFC7}" name="Column3064" dataDxfId="13366"/>
    <tableColumn id="3065" xr3:uid="{5D63F565-9D86-4B3B-B213-2785C4AF1315}" name="Column3065" dataDxfId="13365"/>
    <tableColumn id="3066" xr3:uid="{87207148-D01E-4C18-B5AD-CFEC734B7AC5}" name="Column3066" dataDxfId="13364"/>
    <tableColumn id="3067" xr3:uid="{51A7715F-862E-40CC-AC70-7BFE67C123A3}" name="Column3067" dataDxfId="13363"/>
    <tableColumn id="3068" xr3:uid="{D5DFCE07-59F8-4B71-B2A7-A77EE14C826E}" name="Column3068" dataDxfId="13362"/>
    <tableColumn id="3069" xr3:uid="{4B46E4E2-2CD3-4D6A-932E-F50745006AD4}" name="Column3069" dataDxfId="13361"/>
    <tableColumn id="3070" xr3:uid="{EE144795-780C-4DE6-80E0-B39032916AB7}" name="Column3070" dataDxfId="13360"/>
    <tableColumn id="3071" xr3:uid="{D1959433-A595-48ED-A154-D46D7328970F}" name="Column3071" dataDxfId="13359"/>
    <tableColumn id="3072" xr3:uid="{70356212-5E6B-46B0-B320-5FD081108610}" name="Column3072" dataDxfId="13358"/>
    <tableColumn id="3073" xr3:uid="{5292F6A8-0A2B-42E4-BFAC-866D7A9B9E51}" name="Column3073" dataDxfId="13357"/>
    <tableColumn id="3074" xr3:uid="{45CAB267-0445-4B40-9349-81AFE600855E}" name="Column3074" dataDxfId="13356"/>
    <tableColumn id="3075" xr3:uid="{75536B66-E603-44E8-977A-FD5ECF417CCD}" name="Column3075" dataDxfId="13355"/>
    <tableColumn id="3076" xr3:uid="{EE81D0F9-AA48-453A-8698-0F556BCB2CC7}" name="Column3076" dataDxfId="13354"/>
    <tableColumn id="3077" xr3:uid="{DC97DF36-996D-47EC-B668-206D788E2BFF}" name="Column3077" dataDxfId="13353"/>
    <tableColumn id="3078" xr3:uid="{96FF7CB6-5B0D-4387-90ED-7B3F09DBCFEB}" name="Column3078" dataDxfId="13352"/>
    <tableColumn id="3079" xr3:uid="{A606D592-F5F8-496E-8686-4F8211CFA192}" name="Column3079" dataDxfId="13351"/>
    <tableColumn id="3080" xr3:uid="{D5605890-70D6-4940-ABCC-FFEF51103181}" name="Column3080" dataDxfId="13350"/>
    <tableColumn id="3081" xr3:uid="{F9127B1B-C709-4BAA-B434-619779AA652D}" name="Column3081" dataDxfId="13349"/>
    <tableColumn id="3082" xr3:uid="{D52BE3F3-EA45-4903-9435-A56AEE1A684B}" name="Column3082" dataDxfId="13348"/>
    <tableColumn id="3083" xr3:uid="{C73FDBCC-4871-4E62-9CA2-BAC4ECFD458A}" name="Column3083" dataDxfId="13347"/>
    <tableColumn id="3084" xr3:uid="{79082D94-3CB6-4A05-82FC-61A2937641C0}" name="Column3084" dataDxfId="13346"/>
    <tableColumn id="3085" xr3:uid="{BC1870FC-43A0-4465-A0B3-1BEBE30B3DFE}" name="Column3085" dataDxfId="13345"/>
    <tableColumn id="3086" xr3:uid="{B27D9810-C6AE-4D10-A678-72E17F450828}" name="Column3086" dataDxfId="13344"/>
    <tableColumn id="3087" xr3:uid="{20FE74AA-05A7-47CE-9127-BA725D1AB9D3}" name="Column3087" dataDxfId="13343"/>
    <tableColumn id="3088" xr3:uid="{D7ADB545-94D1-4522-A292-BEE04988F544}" name="Column3088" dataDxfId="13342"/>
    <tableColumn id="3089" xr3:uid="{60BAE840-B0D6-471A-A045-06BFE8F74586}" name="Column3089" dataDxfId="13341"/>
    <tableColumn id="3090" xr3:uid="{83B01411-F866-49D0-A6D9-A62640E4D25E}" name="Column3090" dataDxfId="13340"/>
    <tableColumn id="3091" xr3:uid="{A518AAB7-F82E-4E09-8DCA-9AD682DBD5EC}" name="Column3091" dataDxfId="13339"/>
    <tableColumn id="3092" xr3:uid="{AA3105A5-FB0C-4209-BDEA-037673486B9F}" name="Column3092" dataDxfId="13338"/>
    <tableColumn id="3093" xr3:uid="{7072B381-C07C-4DE1-9676-244BA4FA1186}" name="Column3093" dataDxfId="13337"/>
    <tableColumn id="3094" xr3:uid="{245AFB72-CAA9-4EC7-9B97-92009FDFE905}" name="Column3094" dataDxfId="13336"/>
    <tableColumn id="3095" xr3:uid="{D77F54E3-E571-4350-8532-D0B0D38CA42A}" name="Column3095" dataDxfId="13335"/>
    <tableColumn id="3096" xr3:uid="{CE5B2A4D-DDFE-4917-B0E3-0BBDE927CC5A}" name="Column3096" dataDxfId="13334"/>
    <tableColumn id="3097" xr3:uid="{81393887-0B1E-425E-AB9E-01F47EC1E9EF}" name="Column3097" dataDxfId="13333"/>
    <tableColumn id="3098" xr3:uid="{EC2234D9-48DC-4B77-BCE4-C51817366267}" name="Column3098" dataDxfId="13332"/>
    <tableColumn id="3099" xr3:uid="{4F214346-50E6-46D7-B834-3DAAC691E1EE}" name="Column3099" dataDxfId="13331"/>
    <tableColumn id="3100" xr3:uid="{1A1639D4-9A2C-4CA8-A623-D8D2160C45DA}" name="Column3100" dataDxfId="13330"/>
    <tableColumn id="3101" xr3:uid="{D7A19021-5F55-422C-9BD2-1367F12D4E8B}" name="Column3101" dataDxfId="13329"/>
    <tableColumn id="3102" xr3:uid="{EEB17D54-E0BF-4F07-B813-CAB555505ABE}" name="Column3102" dataDxfId="13328"/>
    <tableColumn id="3103" xr3:uid="{5ADE4012-156D-458B-B1D1-A2C516AE1AB2}" name="Column3103" dataDxfId="13327"/>
    <tableColumn id="3104" xr3:uid="{FF574810-4A26-4488-AD2A-DE80AA80754A}" name="Column3104" dataDxfId="13326"/>
    <tableColumn id="3105" xr3:uid="{6FFCC763-D627-4593-866A-CE7E703E862B}" name="Column3105" dataDxfId="13325"/>
    <tableColumn id="3106" xr3:uid="{77064A1C-B023-4836-AAF6-BEFB5CC51739}" name="Column3106" dataDxfId="13324"/>
    <tableColumn id="3107" xr3:uid="{E6CB88F1-5C1D-48E5-A725-FC2F4A3552C5}" name="Column3107" dataDxfId="13323"/>
    <tableColumn id="3108" xr3:uid="{4D8ADAA0-FCF9-4E5F-A7C1-C650D466E868}" name="Column3108" dataDxfId="13322"/>
    <tableColumn id="3109" xr3:uid="{2FA1BAA0-1EE5-4E03-853E-25F1855AD0FF}" name="Column3109" dataDxfId="13321"/>
    <tableColumn id="3110" xr3:uid="{15A32A3B-4057-4E9C-A64A-B76CF32FF885}" name="Column3110" dataDxfId="13320"/>
    <tableColumn id="3111" xr3:uid="{A0E6BD78-F96D-4C93-B6AB-C0710AE64F52}" name="Column3111" dataDxfId="13319"/>
    <tableColumn id="3112" xr3:uid="{9794CD24-2B19-46C0-B2F5-4B8478748C0B}" name="Column3112" dataDxfId="13318"/>
    <tableColumn id="3113" xr3:uid="{A7A80136-2C90-4805-8921-494C55D56B4E}" name="Column3113" dataDxfId="13317"/>
    <tableColumn id="3114" xr3:uid="{0A23CAAB-9D95-4501-B710-CBED134B7C90}" name="Column3114" dataDxfId="13316"/>
    <tableColumn id="3115" xr3:uid="{83E76E16-6735-4139-BCC1-ECB8013C8035}" name="Column3115" dataDxfId="13315"/>
    <tableColumn id="3116" xr3:uid="{05EA39CD-0775-4286-8113-6739F9E137E7}" name="Column3116" dataDxfId="13314"/>
    <tableColumn id="3117" xr3:uid="{FDD86478-E933-4AA3-B034-A6DAE2034C95}" name="Column3117" dataDxfId="13313"/>
    <tableColumn id="3118" xr3:uid="{CA37DCD3-141C-4B75-8D2E-516DC5F0F70E}" name="Column3118" dataDxfId="13312"/>
    <tableColumn id="3119" xr3:uid="{81418FF5-D277-463D-B985-28A16E9A4C02}" name="Column3119" dataDxfId="13311"/>
    <tableColumn id="3120" xr3:uid="{BA0AC454-238E-4BDF-B519-0F695D6129B7}" name="Column3120" dataDxfId="13310"/>
    <tableColumn id="3121" xr3:uid="{90E708AD-5648-48B5-8A98-60C6C317EC6D}" name="Column3121" dataDxfId="13309"/>
    <tableColumn id="3122" xr3:uid="{4CE7CF2B-660B-4477-9A47-BA74AA306D4C}" name="Column3122" dataDxfId="13308"/>
    <tableColumn id="3123" xr3:uid="{32852450-04F1-4E55-9FBC-399694BF2FF4}" name="Column3123" dataDxfId="13307"/>
    <tableColumn id="3124" xr3:uid="{6A00B736-3CF8-4D3E-BEE0-83A8141DC6D5}" name="Column3124" dataDxfId="13306"/>
    <tableColumn id="3125" xr3:uid="{EF88449D-B9A9-4474-9744-B8B4B5D58E0A}" name="Column3125" dataDxfId="13305"/>
    <tableColumn id="3126" xr3:uid="{C94C6A13-69BD-4637-86CD-D14549DEE7AA}" name="Column3126" dataDxfId="13304"/>
    <tableColumn id="3127" xr3:uid="{617D8CD5-FC85-40C2-A5E0-0D1135E72885}" name="Column3127" dataDxfId="13303"/>
    <tableColumn id="3128" xr3:uid="{C848536D-E213-43B0-A6ED-7FD2ADC468C2}" name="Column3128" dataDxfId="13302"/>
    <tableColumn id="3129" xr3:uid="{E5E61746-669B-431A-8DEB-DC7090A7A819}" name="Column3129" dataDxfId="13301"/>
    <tableColumn id="3130" xr3:uid="{2276B1C6-9BAE-404A-A77E-3F803197C259}" name="Column3130" dataDxfId="13300"/>
    <tableColumn id="3131" xr3:uid="{3B2A4F7A-3972-4C6B-AA29-007CC4C1E20E}" name="Column3131" dataDxfId="13299"/>
    <tableColumn id="3132" xr3:uid="{4590F73E-BBCD-40A5-A3E7-3D498A39E3DE}" name="Column3132" dataDxfId="13298"/>
    <tableColumn id="3133" xr3:uid="{27607626-C011-40DD-9B08-0234010B774F}" name="Column3133" dataDxfId="13297"/>
    <tableColumn id="3134" xr3:uid="{40985EAB-3063-4C4E-A8AA-1BF7049992E6}" name="Column3134" dataDxfId="13296"/>
    <tableColumn id="3135" xr3:uid="{34D512DF-136B-4CE8-945C-01CDD9985337}" name="Column3135" dataDxfId="13295"/>
    <tableColumn id="3136" xr3:uid="{DE100E5E-DBE8-4B13-8FC7-08E184B943CA}" name="Column3136" dataDxfId="13294"/>
    <tableColumn id="3137" xr3:uid="{A6F8175F-C1BF-4183-89D7-D2464C7DD941}" name="Column3137" dataDxfId="13293"/>
    <tableColumn id="3138" xr3:uid="{D627C967-9B4D-4A15-AD0E-6B99E90D5E07}" name="Column3138" dataDxfId="13292"/>
    <tableColumn id="3139" xr3:uid="{D1F8BA41-7370-4832-852B-10E37B3991DC}" name="Column3139" dataDxfId="13291"/>
    <tableColumn id="3140" xr3:uid="{F56EB524-D39F-414D-A857-4283D2563B64}" name="Column3140" dataDxfId="13290"/>
    <tableColumn id="3141" xr3:uid="{239B320E-FE15-49BA-B71E-A3D1C1483778}" name="Column3141" dataDxfId="13289"/>
    <tableColumn id="3142" xr3:uid="{78283476-0C44-45FE-8021-6BE50A6A7B9E}" name="Column3142" dataDxfId="13288"/>
    <tableColumn id="3143" xr3:uid="{06CC0B8E-7A7D-4081-8A2A-83F14EDD9D57}" name="Column3143" dataDxfId="13287"/>
    <tableColumn id="3144" xr3:uid="{6B33401A-B018-4EE9-82C1-73305BDACA6A}" name="Column3144" dataDxfId="13286"/>
    <tableColumn id="3145" xr3:uid="{27F65F70-0486-4B16-BED5-E49BA685FB4F}" name="Column3145" dataDxfId="13285"/>
    <tableColumn id="3146" xr3:uid="{55F5447E-6731-4380-8711-F72C1A41C845}" name="Column3146" dataDxfId="13284"/>
    <tableColumn id="3147" xr3:uid="{DDD6B6E8-D6EA-4CEA-B42A-D987EF941398}" name="Column3147" dataDxfId="13283"/>
    <tableColumn id="3148" xr3:uid="{104F7FF7-8F06-4803-9C8D-0EEAD77D866F}" name="Column3148" dataDxfId="13282"/>
    <tableColumn id="3149" xr3:uid="{148D4772-B7BC-422E-B854-314F3E8E725C}" name="Column3149" dataDxfId="13281"/>
    <tableColumn id="3150" xr3:uid="{1CDEC696-A080-4379-ADFC-8180752F5EE5}" name="Column3150" dataDxfId="13280"/>
    <tableColumn id="3151" xr3:uid="{8091708F-A8DC-43D1-8A36-18294416A4DC}" name="Column3151" dataDxfId="13279"/>
    <tableColumn id="3152" xr3:uid="{4566A242-9D75-4249-857C-9519AAE70155}" name="Column3152" dataDxfId="13278"/>
    <tableColumn id="3153" xr3:uid="{3EEF4FA8-72CF-452C-8D78-8FE368D8C9A7}" name="Column3153" dataDxfId="13277"/>
    <tableColumn id="3154" xr3:uid="{89977807-81EC-4D9F-889D-21042E5B5E59}" name="Column3154" dataDxfId="13276"/>
    <tableColumn id="3155" xr3:uid="{C75F37CE-BB51-452B-BE29-064B79A50592}" name="Column3155" dataDxfId="13275"/>
    <tableColumn id="3156" xr3:uid="{96CA3C83-DDAF-485E-9018-FF666ACD49EC}" name="Column3156" dataDxfId="13274"/>
    <tableColumn id="3157" xr3:uid="{C6AB732E-FEFA-4FCB-9414-31C86998BD01}" name="Column3157" dataDxfId="13273"/>
    <tableColumn id="3158" xr3:uid="{953AE0B0-4073-428D-BB63-403A6BE38982}" name="Column3158" dataDxfId="13272"/>
    <tableColumn id="3159" xr3:uid="{41651534-2923-4D02-8A3A-79B6968101A1}" name="Column3159" dataDxfId="13271"/>
    <tableColumn id="3160" xr3:uid="{94F66937-8A3D-4777-B4EA-83F2D97139B2}" name="Column3160" dataDxfId="13270"/>
    <tableColumn id="3161" xr3:uid="{02F09320-6BA4-47D5-8F8B-E7154130DEB9}" name="Column3161" dataDxfId="13269"/>
    <tableColumn id="3162" xr3:uid="{1995EE46-6B38-41A5-A497-01FED5C2C4BD}" name="Column3162" dataDxfId="13268"/>
    <tableColumn id="3163" xr3:uid="{2AC5B273-BD27-4325-8134-853C0F427288}" name="Column3163" dataDxfId="13267"/>
    <tableColumn id="3164" xr3:uid="{43DDACF1-6717-4E53-9E7C-3EBE3A5DB5D7}" name="Column3164" dataDxfId="13266"/>
    <tableColumn id="3165" xr3:uid="{F748D525-E522-4E80-9904-0DD5119D1A2E}" name="Column3165" dataDxfId="13265"/>
    <tableColumn id="3166" xr3:uid="{DA077D62-88EB-494E-8645-A56C93DD7E83}" name="Column3166" dataDxfId="13264"/>
    <tableColumn id="3167" xr3:uid="{6A786B37-8AF2-45DF-AC4C-70C4C2D75247}" name="Column3167" dataDxfId="13263"/>
    <tableColumn id="3168" xr3:uid="{4F929370-D6FA-45C6-A6A0-91EDE94AAAE6}" name="Column3168" dataDxfId="13262"/>
    <tableColumn id="3169" xr3:uid="{CDEC1862-13CF-4B30-B115-7CA7C418E48A}" name="Column3169" dataDxfId="13261"/>
    <tableColumn id="3170" xr3:uid="{CFBD8EFF-A829-452E-ACC4-37E752C61B87}" name="Column3170" dataDxfId="13260"/>
    <tableColumn id="3171" xr3:uid="{2A20AF00-8AB2-4030-9262-B9580FE1ACC8}" name="Column3171" dataDxfId="13259"/>
    <tableColumn id="3172" xr3:uid="{29566C89-4A62-4717-9794-978474372EC2}" name="Column3172" dataDxfId="13258"/>
    <tableColumn id="3173" xr3:uid="{26A83764-E60F-47AD-BE88-3D56A4688A15}" name="Column3173" dataDxfId="13257"/>
    <tableColumn id="3174" xr3:uid="{22A1BDA9-76AE-4335-8270-908D27262E97}" name="Column3174" dataDxfId="13256"/>
    <tableColumn id="3175" xr3:uid="{6E337047-CC3B-412F-BA37-F90B1E558176}" name="Column3175" dataDxfId="13255"/>
    <tableColumn id="3176" xr3:uid="{4E45FC00-BBE2-4F35-B1B4-8A781EA71002}" name="Column3176" dataDxfId="13254"/>
    <tableColumn id="3177" xr3:uid="{58E954F0-6432-4736-88B6-00747519FE1B}" name="Column3177" dataDxfId="13253"/>
    <tableColumn id="3178" xr3:uid="{1C0C88BA-862A-4FF9-9CDE-190157279A5C}" name="Column3178" dataDxfId="13252"/>
    <tableColumn id="3179" xr3:uid="{D5C1F28A-EC4F-4155-8EAB-3E3B8DA00623}" name="Column3179" dataDxfId="13251"/>
    <tableColumn id="3180" xr3:uid="{0648E05C-41FE-4A3B-8AA3-2231E7F1E0DA}" name="Column3180" dataDxfId="13250"/>
    <tableColumn id="3181" xr3:uid="{5765CDEC-F427-4307-90BD-47EBBAECE5AF}" name="Column3181" dataDxfId="13249"/>
    <tableColumn id="3182" xr3:uid="{F3649683-28CF-4D81-BB05-7E40EBB8D2F8}" name="Column3182" dataDxfId="13248"/>
    <tableColumn id="3183" xr3:uid="{B1CC8BBD-8877-4E40-8893-34448762C960}" name="Column3183" dataDxfId="13247"/>
    <tableColumn id="3184" xr3:uid="{0EA900C3-01ED-4B14-B259-F3AD733DF0F4}" name="Column3184" dataDxfId="13246"/>
    <tableColumn id="3185" xr3:uid="{93B2B8F9-75F9-49F0-BE02-175211F4DA04}" name="Column3185" dataDxfId="13245"/>
    <tableColumn id="3186" xr3:uid="{161B3692-1042-4E56-8F31-B12FC17986A7}" name="Column3186" dataDxfId="13244"/>
    <tableColumn id="3187" xr3:uid="{D8F63402-2470-4280-9F25-B11458E02BB3}" name="Column3187" dataDxfId="13243"/>
    <tableColumn id="3188" xr3:uid="{59BC987F-AD8C-4775-A3B1-C5FD9BAD1A40}" name="Column3188" dataDxfId="13242"/>
    <tableColumn id="3189" xr3:uid="{86754743-EF15-4642-898E-E838EF0C74B4}" name="Column3189" dataDxfId="13241"/>
    <tableColumn id="3190" xr3:uid="{FDAEDC75-666D-4E03-B1D1-972603BB6529}" name="Column3190" dataDxfId="13240"/>
    <tableColumn id="3191" xr3:uid="{E80C87C1-33DC-4998-A0E4-BF031466E89B}" name="Column3191" dataDxfId="13239"/>
    <tableColumn id="3192" xr3:uid="{AD61DC3D-87ED-45BB-9F07-40B4169BDE89}" name="Column3192" dataDxfId="13238"/>
    <tableColumn id="3193" xr3:uid="{FB3F158A-F405-4E40-BB89-1992886F41C6}" name="Column3193" dataDxfId="13237"/>
    <tableColumn id="3194" xr3:uid="{AA27D949-E0CE-4B05-89F4-937D82F19A55}" name="Column3194" dataDxfId="13236"/>
    <tableColumn id="3195" xr3:uid="{5155E0B7-D882-4FDB-8A67-D6F7E29D6CBF}" name="Column3195" dataDxfId="13235"/>
    <tableColumn id="3196" xr3:uid="{EB0D87FA-3A20-4935-9D54-77815485E8BF}" name="Column3196" dataDxfId="13234"/>
    <tableColumn id="3197" xr3:uid="{9023C2AF-F04E-46B6-970A-0456C64EB61D}" name="Column3197" dataDxfId="13233"/>
    <tableColumn id="3198" xr3:uid="{91768C65-EC2A-4070-BC11-9058271A4A8C}" name="Column3198" dataDxfId="13232"/>
    <tableColumn id="3199" xr3:uid="{9D6E5793-A1B8-48D6-80AD-41EE49353B06}" name="Column3199" dataDxfId="13231"/>
    <tableColumn id="3200" xr3:uid="{D0D19991-5EC8-4E53-BF71-277D5B628D8D}" name="Column3200" dataDxfId="13230"/>
    <tableColumn id="3201" xr3:uid="{59BDCA7F-9980-4A25-B036-89A277581F11}" name="Column3201" dataDxfId="13229"/>
    <tableColumn id="3202" xr3:uid="{DCD360B5-7BB3-4689-A263-24256102811F}" name="Column3202" dataDxfId="13228"/>
    <tableColumn id="3203" xr3:uid="{4C983A3A-F649-45B0-AD72-3746FF62A9B0}" name="Column3203" dataDxfId="13227"/>
    <tableColumn id="3204" xr3:uid="{E28D9E67-B357-408F-B1A7-753FBD5BE2EC}" name="Column3204" dataDxfId="13226"/>
    <tableColumn id="3205" xr3:uid="{21D4EB02-76DE-4A8E-8301-C00E49FFF55C}" name="Column3205" dataDxfId="13225"/>
    <tableColumn id="3206" xr3:uid="{C22D5845-9998-4F12-BA3F-5CAB73C90AB1}" name="Column3206" dataDxfId="13224"/>
    <tableColumn id="3207" xr3:uid="{70E482F6-711B-4BCA-90B5-628DF259B3EB}" name="Column3207" dataDxfId="13223"/>
    <tableColumn id="3208" xr3:uid="{53D98D1A-F431-44F5-B927-EEC11D12F953}" name="Column3208" dataDxfId="13222"/>
    <tableColumn id="3209" xr3:uid="{D55C931F-0EAD-49E9-8765-07D98900F1CB}" name="Column3209" dataDxfId="13221"/>
    <tableColumn id="3210" xr3:uid="{52535231-283A-41B6-8D97-83DE76A0F308}" name="Column3210" dataDxfId="13220"/>
    <tableColumn id="3211" xr3:uid="{83935767-48DE-49F2-94A0-7578BA8EF7B7}" name="Column3211" dataDxfId="13219"/>
    <tableColumn id="3212" xr3:uid="{2365CD15-DE79-4246-B662-FB72E9C207EB}" name="Column3212" dataDxfId="13218"/>
    <tableColumn id="3213" xr3:uid="{7FB28A23-0B25-4004-86FB-4DEF84684909}" name="Column3213" dataDxfId="13217"/>
    <tableColumn id="3214" xr3:uid="{06AE1712-1ECB-4A23-BD16-3EC5630C15E9}" name="Column3214" dataDxfId="13216"/>
    <tableColumn id="3215" xr3:uid="{1DEB427D-34F2-4B7A-95F3-7F3A13E2ACA3}" name="Column3215" dataDxfId="13215"/>
    <tableColumn id="3216" xr3:uid="{B0FF2B6E-0932-4881-BD59-423B8EC6A1A7}" name="Column3216" dataDxfId="13214"/>
    <tableColumn id="3217" xr3:uid="{6FD8FF43-B85A-4C0F-9BF5-555512CC9C2F}" name="Column3217" dataDxfId="13213"/>
    <tableColumn id="3218" xr3:uid="{CFE05CB3-ABE5-4EF9-A2A9-BB62D36D89DE}" name="Column3218" dataDxfId="13212"/>
    <tableColumn id="3219" xr3:uid="{7D4D4918-C42F-4265-9CDE-25FBFFBB87E1}" name="Column3219" dataDxfId="13211"/>
    <tableColumn id="3220" xr3:uid="{82D86D49-6E60-4FC6-AE3C-AEDE93D538BE}" name="Column3220" dataDxfId="13210"/>
    <tableColumn id="3221" xr3:uid="{DBA06F7A-DB70-4E65-829B-A7BAFA9A0294}" name="Column3221" dataDxfId="13209"/>
    <tableColumn id="3222" xr3:uid="{73CBA578-EB46-4097-9AB0-AC81C83C58C9}" name="Column3222" dataDxfId="13208"/>
    <tableColumn id="3223" xr3:uid="{72AFA576-871D-4954-8143-6833270AEE96}" name="Column3223" dataDxfId="13207"/>
    <tableColumn id="3224" xr3:uid="{3B3FF9E8-05E4-4AD5-BDF9-4E5CADFEEAA0}" name="Column3224" dataDxfId="13206"/>
    <tableColumn id="3225" xr3:uid="{EF3040EE-33C1-4BC4-ACFC-9610A8B7DC31}" name="Column3225" dataDxfId="13205"/>
    <tableColumn id="3226" xr3:uid="{6CFDFC5B-187D-40FB-A704-ECB5D51A7574}" name="Column3226" dataDxfId="13204"/>
    <tableColumn id="3227" xr3:uid="{47878FF0-90B4-4AEF-92AB-59F1A7EECB43}" name="Column3227" dataDxfId="13203"/>
    <tableColumn id="3228" xr3:uid="{A53B9F41-9970-4CFC-8C60-982D6E1D7147}" name="Column3228" dataDxfId="13202"/>
    <tableColumn id="3229" xr3:uid="{11553BD6-4B72-4DD3-93FD-E5F617A6806D}" name="Column3229" dataDxfId="13201"/>
    <tableColumn id="3230" xr3:uid="{0619B13B-7B2D-415F-B35A-4106C8A4A6D7}" name="Column3230" dataDxfId="13200"/>
    <tableColumn id="3231" xr3:uid="{F6EB857B-9C33-4E3D-B0CC-EFFAFEF4E3C4}" name="Column3231" dataDxfId="13199"/>
    <tableColumn id="3232" xr3:uid="{0C2B0CC8-9449-4935-9D97-03795914D53C}" name="Column3232" dataDxfId="13198"/>
    <tableColumn id="3233" xr3:uid="{10D1307B-0BE6-48E5-B5B1-4FEE340804CA}" name="Column3233" dataDxfId="13197"/>
    <tableColumn id="3234" xr3:uid="{E8B44AB1-77DC-4EFD-84C4-D97C7E4762B9}" name="Column3234" dataDxfId="13196"/>
    <tableColumn id="3235" xr3:uid="{D86D42B9-7FCF-4466-80D0-1EC8CB3FEB51}" name="Column3235" dataDxfId="13195"/>
    <tableColumn id="3236" xr3:uid="{135797B8-FF6C-45C4-975A-9366CF5D8834}" name="Column3236" dataDxfId="13194"/>
    <tableColumn id="3237" xr3:uid="{B3722707-05C6-49A2-903F-90F89E2E2674}" name="Column3237" dataDxfId="13193"/>
    <tableColumn id="3238" xr3:uid="{003FD356-4D49-4711-B621-61E9F4C268E2}" name="Column3238" dataDxfId="13192"/>
    <tableColumn id="3239" xr3:uid="{B3D24F93-558C-4357-8D53-CCDEFC76FFB0}" name="Column3239" dataDxfId="13191"/>
    <tableColumn id="3240" xr3:uid="{3FC6FE54-AEAC-4859-A0BA-A5BCDFA2B4B1}" name="Column3240" dataDxfId="13190"/>
    <tableColumn id="3241" xr3:uid="{876FB7C1-600F-45DF-993B-3F8E8039C700}" name="Column3241" dataDxfId="13189"/>
    <tableColumn id="3242" xr3:uid="{4C2C0476-AF78-4996-8871-0B11411F45DD}" name="Column3242" dataDxfId="13188"/>
    <tableColumn id="3243" xr3:uid="{5E5786E7-AC74-49E5-9E89-7A66EB297982}" name="Column3243" dataDxfId="13187"/>
    <tableColumn id="3244" xr3:uid="{E85BC534-98CF-448D-84B2-8F8BD054FEDD}" name="Column3244" dataDxfId="13186"/>
    <tableColumn id="3245" xr3:uid="{A31628E3-4923-4EDB-AB65-6F78FBF27B7B}" name="Column3245" dataDxfId="13185"/>
    <tableColumn id="3246" xr3:uid="{F2529369-E1A9-4456-AB49-D1DC9B4CD323}" name="Column3246" dataDxfId="13184"/>
    <tableColumn id="3247" xr3:uid="{794C6BB7-007D-4239-A3FF-C5927A489D9A}" name="Column3247" dataDxfId="13183"/>
    <tableColumn id="3248" xr3:uid="{9B5C6CC4-8069-4F3C-AC92-D6014E7348EE}" name="Column3248" dataDxfId="13182"/>
    <tableColumn id="3249" xr3:uid="{752B4561-2DFF-4590-A50A-764D1260F7A2}" name="Column3249" dataDxfId="13181"/>
    <tableColumn id="3250" xr3:uid="{F86611ED-0555-4F4C-B992-F0B9FA837731}" name="Column3250" dataDxfId="13180"/>
    <tableColumn id="3251" xr3:uid="{BAF8AE88-B523-41C0-880F-7C080B91C3F0}" name="Column3251" dataDxfId="13179"/>
    <tableColumn id="3252" xr3:uid="{62E488AA-615D-4782-A61A-C52ED14905EE}" name="Column3252" dataDxfId="13178"/>
    <tableColumn id="3253" xr3:uid="{962F0BD2-54DC-4553-A442-DFA5CCE16432}" name="Column3253" dataDxfId="13177"/>
    <tableColumn id="3254" xr3:uid="{501150D4-925C-42FB-8161-0F59445A3E66}" name="Column3254" dataDxfId="13176"/>
    <tableColumn id="3255" xr3:uid="{7867AC2A-FCF1-4755-9146-6F19C36F4BDF}" name="Column3255" dataDxfId="13175"/>
    <tableColumn id="3256" xr3:uid="{162D2C06-F4D3-4894-B9D8-2225219192F9}" name="Column3256" dataDxfId="13174"/>
    <tableColumn id="3257" xr3:uid="{A0B7EA30-A060-4994-81B0-B744AA669989}" name="Column3257" dataDxfId="13173"/>
    <tableColumn id="3258" xr3:uid="{AD670F7A-36D7-4170-A85C-9479F98A02EB}" name="Column3258" dataDxfId="13172"/>
    <tableColumn id="3259" xr3:uid="{4CA24653-51F8-4C83-AD9E-C69C722E4285}" name="Column3259" dataDxfId="13171"/>
    <tableColumn id="3260" xr3:uid="{38815A81-97DD-4EBE-8F63-8D67F1BFBC2B}" name="Column3260" dataDxfId="13170"/>
    <tableColumn id="3261" xr3:uid="{9AA937E7-5A94-4B62-9194-50138296E3F1}" name="Column3261" dataDxfId="13169"/>
    <tableColumn id="3262" xr3:uid="{8C3D6CE8-1B38-46DC-96F0-DE97C32E6631}" name="Column3262" dataDxfId="13168"/>
    <tableColumn id="3263" xr3:uid="{4958A89B-DC04-4253-8645-A2F31DEBFEF0}" name="Column3263" dataDxfId="13167"/>
    <tableColumn id="3264" xr3:uid="{4704554C-C42D-4AA5-9ADF-F29C9EE2331B}" name="Column3264" dataDxfId="13166"/>
    <tableColumn id="3265" xr3:uid="{9ACB5AE4-6371-4C8F-810A-B0F4F14B0F41}" name="Column3265" dataDxfId="13165"/>
    <tableColumn id="3266" xr3:uid="{A3E789C6-B8F9-4C3F-AC16-E39FA45A901D}" name="Column3266" dataDxfId="13164"/>
    <tableColumn id="3267" xr3:uid="{69D213F5-E990-476E-B257-5EC613B6DBC4}" name="Column3267" dataDxfId="13163"/>
    <tableColumn id="3268" xr3:uid="{205D2EBA-4DB2-412D-BE69-4D5E38C271B7}" name="Column3268" dataDxfId="13162"/>
    <tableColumn id="3269" xr3:uid="{426CFB34-91E2-4650-A562-B1EBCAA42213}" name="Column3269" dataDxfId="13161"/>
    <tableColumn id="3270" xr3:uid="{7DF038C0-76F5-441C-9FB6-C0BB7B689DAD}" name="Column3270" dataDxfId="13160"/>
    <tableColumn id="3271" xr3:uid="{A8147711-E467-4482-85AA-5ADF83E355BB}" name="Column3271" dataDxfId="13159"/>
    <tableColumn id="3272" xr3:uid="{F812B6E8-8013-493E-B8AB-523C56E3B1E9}" name="Column3272" dataDxfId="13158"/>
    <tableColumn id="3273" xr3:uid="{4258E2D6-E8CB-430A-AB02-AD8E74F6C451}" name="Column3273" dataDxfId="13157"/>
    <tableColumn id="3274" xr3:uid="{F0333018-A1DD-4836-B3AC-943EE6B57633}" name="Column3274" dataDxfId="13156"/>
    <tableColumn id="3275" xr3:uid="{3D4F7D1E-6179-402D-94FA-7E01B37DDE0D}" name="Column3275" dataDxfId="13155"/>
    <tableColumn id="3276" xr3:uid="{AE808FCC-AA7C-403C-882D-2F9BBB03B6AE}" name="Column3276" dataDxfId="13154"/>
    <tableColumn id="3277" xr3:uid="{29D6E5C5-E1FC-40F2-9B45-89F0E212BCBA}" name="Column3277" dataDxfId="13153"/>
    <tableColumn id="3278" xr3:uid="{BEF2CF9F-A0C7-41A8-BF32-1ABD6B1C8D5B}" name="Column3278" dataDxfId="13152"/>
    <tableColumn id="3279" xr3:uid="{DE764B81-4023-41AD-8290-3DA4D34C43CC}" name="Column3279" dataDxfId="13151"/>
    <tableColumn id="3280" xr3:uid="{C4E302A5-411A-4047-A010-A0E42A611F97}" name="Column3280" dataDxfId="13150"/>
    <tableColumn id="3281" xr3:uid="{234E5AC1-05F0-4A9C-9433-1494A45A3461}" name="Column3281" dataDxfId="13149"/>
    <tableColumn id="3282" xr3:uid="{7BFF3E21-5C8B-4FE5-847B-0712EB6CEE57}" name="Column3282" dataDxfId="13148"/>
    <tableColumn id="3283" xr3:uid="{B6C441FC-E915-4E4A-837D-31F8AC738E7B}" name="Column3283" dataDxfId="13147"/>
    <tableColumn id="3284" xr3:uid="{037E3E31-8033-4726-ABFE-D78A82E430A8}" name="Column3284" dataDxfId="13146"/>
    <tableColumn id="3285" xr3:uid="{2D6B644A-1786-44D8-A50E-277E51A88FCF}" name="Column3285" dataDxfId="13145"/>
    <tableColumn id="3286" xr3:uid="{9ECE7C47-B4FE-42C4-8226-E874F7FFC2E9}" name="Column3286" dataDxfId="13144"/>
    <tableColumn id="3287" xr3:uid="{8AFA2A62-DA2C-4F3F-AD30-9C40507B443B}" name="Column3287" dataDxfId="13143"/>
    <tableColumn id="3288" xr3:uid="{5FEAABBB-97E8-4370-AF17-3E7726128F91}" name="Column3288" dataDxfId="13142"/>
    <tableColumn id="3289" xr3:uid="{BDD05DA4-48CE-4F91-8B67-7AEF583D753E}" name="Column3289" dataDxfId="13141"/>
    <tableColumn id="3290" xr3:uid="{7A50A2D6-507A-4A7E-8985-F34D7C501E70}" name="Column3290" dataDxfId="13140"/>
    <tableColumn id="3291" xr3:uid="{BA166889-ED97-49B6-BE25-09C37585711A}" name="Column3291" dataDxfId="13139"/>
    <tableColumn id="3292" xr3:uid="{04FF9670-91CF-427B-916E-A6A2DA65FAAD}" name="Column3292" dataDxfId="13138"/>
    <tableColumn id="3293" xr3:uid="{E34F6CCD-AE76-4353-AF75-84A038C2871A}" name="Column3293" dataDxfId="13137"/>
    <tableColumn id="3294" xr3:uid="{DA50BA03-A4A7-46EB-B600-BE2FC8F3173A}" name="Column3294" dataDxfId="13136"/>
    <tableColumn id="3295" xr3:uid="{AA2CDD76-5B90-4EEC-8756-FCAA816A0854}" name="Column3295" dataDxfId="13135"/>
    <tableColumn id="3296" xr3:uid="{D5E2E7A6-EF0F-4F5F-91D2-7E97593D3351}" name="Column3296" dataDxfId="13134"/>
    <tableColumn id="3297" xr3:uid="{45EA51D7-5692-48C0-854C-72035880243C}" name="Column3297" dataDxfId="13133"/>
    <tableColumn id="3298" xr3:uid="{4D536200-6CE4-4C4C-84D1-BCAF08864BFE}" name="Column3298" dataDxfId="13132"/>
    <tableColumn id="3299" xr3:uid="{E2B42345-1858-4060-AD19-0C2A8B236C52}" name="Column3299" dataDxfId="13131"/>
    <tableColumn id="3300" xr3:uid="{C5652C4A-D32D-4D97-9B81-BFCAC313A486}" name="Column3300" dataDxfId="13130"/>
    <tableColumn id="3301" xr3:uid="{C627DF86-2ED5-4195-ABFC-DBB0D306235B}" name="Column3301" dataDxfId="13129"/>
    <tableColumn id="3302" xr3:uid="{1D93CCAD-0A34-4F4E-AAED-F8319329DB71}" name="Column3302" dataDxfId="13128"/>
    <tableColumn id="3303" xr3:uid="{2442FC9F-A574-4C91-A7AD-ED7E819DD544}" name="Column3303" dataDxfId="13127"/>
    <tableColumn id="3304" xr3:uid="{921E5BF2-D0A4-428B-BF5E-59C22F750274}" name="Column3304" dataDxfId="13126"/>
    <tableColumn id="3305" xr3:uid="{95AF12E6-2B9D-4B6F-8342-67ECC8B00FDC}" name="Column3305" dataDxfId="13125"/>
    <tableColumn id="3306" xr3:uid="{985F1B0C-2325-465D-A151-711FD2863509}" name="Column3306" dataDxfId="13124"/>
    <tableColumn id="3307" xr3:uid="{851C9659-14CA-43F5-89BB-8BB85795AC95}" name="Column3307" dataDxfId="13123"/>
    <tableColumn id="3308" xr3:uid="{D7266816-DD77-49FB-96ED-377F7C8D1027}" name="Column3308" dataDxfId="13122"/>
    <tableColumn id="3309" xr3:uid="{D31E2C8A-839A-4460-8EC0-F49F3B2A34D1}" name="Column3309" dataDxfId="13121"/>
    <tableColumn id="3310" xr3:uid="{96ACD29B-4145-42D6-A249-85158850726D}" name="Column3310" dataDxfId="13120"/>
    <tableColumn id="3311" xr3:uid="{4D9B6640-0AFE-4128-9370-E01D1EC9AFD8}" name="Column3311" dataDxfId="13119"/>
    <tableColumn id="3312" xr3:uid="{DCE33A79-9065-480A-9209-BBDB859924C6}" name="Column3312" dataDxfId="13118"/>
    <tableColumn id="3313" xr3:uid="{62EA6F53-C0B7-4092-8EE2-AC9E3DF29EF6}" name="Column3313" dataDxfId="13117"/>
    <tableColumn id="3314" xr3:uid="{984A41B1-8478-4E19-B06F-5AEFC27AE1B5}" name="Column3314" dataDxfId="13116"/>
    <tableColumn id="3315" xr3:uid="{82556310-8054-4856-AF42-8EC8650A96AE}" name="Column3315" dataDxfId="13115"/>
    <tableColumn id="3316" xr3:uid="{912BB71C-5496-4A0D-828B-4B09574B43F1}" name="Column3316" dataDxfId="13114"/>
    <tableColumn id="3317" xr3:uid="{222FB35D-5FEE-49B9-946E-1300B96A6A57}" name="Column3317" dataDxfId="13113"/>
    <tableColumn id="3318" xr3:uid="{41A5BBA8-FA57-4906-A501-AB28A9E458C3}" name="Column3318" dataDxfId="13112"/>
    <tableColumn id="3319" xr3:uid="{FD59FDD8-9715-4E5A-A292-C0CAD88621EC}" name="Column3319" dataDxfId="13111"/>
    <tableColumn id="3320" xr3:uid="{566967C0-0A2F-47F6-8C9B-33AD595AA718}" name="Column3320" dataDxfId="13110"/>
    <tableColumn id="3321" xr3:uid="{18317B09-5304-473B-AD02-24407B6509E4}" name="Column3321" dataDxfId="13109"/>
    <tableColumn id="3322" xr3:uid="{DC3548FB-115B-41FD-ADE3-710E1685DC8F}" name="Column3322" dataDxfId="13108"/>
    <tableColumn id="3323" xr3:uid="{EDB49479-E26F-486F-946C-481DB11F63DA}" name="Column3323" dataDxfId="13107"/>
    <tableColumn id="3324" xr3:uid="{ADD46CFE-84A2-4DBD-895E-EB487E97BD4A}" name="Column3324" dataDxfId="13106"/>
    <tableColumn id="3325" xr3:uid="{0D62D641-FFDB-4C5E-B78D-9D315B49C8F4}" name="Column3325" dataDxfId="13105"/>
    <tableColumn id="3326" xr3:uid="{80B0E83F-F7F5-4434-A9FF-51006ED14F7E}" name="Column3326" dataDxfId="13104"/>
    <tableColumn id="3327" xr3:uid="{F3146D69-B7EE-4FB3-92E0-7ACB5BB2FF9B}" name="Column3327" dataDxfId="13103"/>
    <tableColumn id="3328" xr3:uid="{F0DD7BCB-E9B7-4944-BFC3-29F36C14D9AA}" name="Column3328" dataDxfId="13102"/>
    <tableColumn id="3329" xr3:uid="{9297FFB2-A18D-4FC4-ADCD-9497A022BC9C}" name="Column3329" dataDxfId="13101"/>
    <tableColumn id="3330" xr3:uid="{339E8CA0-3918-4E4E-8303-32A90CAB4A56}" name="Column3330" dataDxfId="13100"/>
    <tableColumn id="3331" xr3:uid="{EB8CBD7C-4FD5-4A1F-972B-25918F15E5D6}" name="Column3331" dataDxfId="13099"/>
    <tableColumn id="3332" xr3:uid="{648D6F80-2FE4-4D7F-81A1-68C17BC27DD9}" name="Column3332" dataDxfId="13098"/>
    <tableColumn id="3333" xr3:uid="{152F0B30-440B-4E47-900D-B9AFCE83ECA2}" name="Column3333" dataDxfId="13097"/>
    <tableColumn id="3334" xr3:uid="{82C71F80-DEFA-4E3D-A764-BAF9AA517B4F}" name="Column3334" dataDxfId="13096"/>
    <tableColumn id="3335" xr3:uid="{19BFAEB0-10CD-484C-845B-268EF2345633}" name="Column3335" dataDxfId="13095"/>
    <tableColumn id="3336" xr3:uid="{EB93EA47-547C-467C-B20F-D0322CFA5D47}" name="Column3336" dataDxfId="13094"/>
    <tableColumn id="3337" xr3:uid="{4B43CF57-E748-4F9D-9AE6-7C5464DCC344}" name="Column3337" dataDxfId="13093"/>
    <tableColumn id="3338" xr3:uid="{9694FE24-DCAD-4C3C-9014-A21BA846CA9D}" name="Column3338" dataDxfId="13092"/>
    <tableColumn id="3339" xr3:uid="{292907DC-615E-4FAB-B56A-917DD79FC825}" name="Column3339" dataDxfId="13091"/>
    <tableColumn id="3340" xr3:uid="{7B34EB84-C4F3-4DD3-B821-BB2AA99BF0CC}" name="Column3340" dataDxfId="13090"/>
    <tableColumn id="3341" xr3:uid="{7040C8AD-8DE5-43E4-AD0C-27143A9F3F73}" name="Column3341" dataDxfId="13089"/>
    <tableColumn id="3342" xr3:uid="{74A3DA49-E4C0-415A-933E-D7F7A52498C9}" name="Column3342" dataDxfId="13088"/>
    <tableColumn id="3343" xr3:uid="{5B2B6313-11D4-4B86-AAB0-405DCE21365F}" name="Column3343" dataDxfId="13087"/>
    <tableColumn id="3344" xr3:uid="{A4A6EEAC-CC45-4BA2-83C8-A0161424F601}" name="Column3344" dataDxfId="13086"/>
    <tableColumn id="3345" xr3:uid="{294277C5-C194-4D34-9152-66080F62DFB1}" name="Column3345" dataDxfId="13085"/>
    <tableColumn id="3346" xr3:uid="{D14CFEE6-85E3-4FF9-98AC-0068426568D8}" name="Column3346" dataDxfId="13084"/>
    <tableColumn id="3347" xr3:uid="{299925B7-57E5-49D9-AD37-5A98E52E69FF}" name="Column3347" dataDxfId="13083"/>
    <tableColumn id="3348" xr3:uid="{A7A3B63F-FDE3-445F-AA96-506C93E6F6F3}" name="Column3348" dataDxfId="13082"/>
    <tableColumn id="3349" xr3:uid="{A57AE27A-5D57-48F6-8E6D-9D38C22DD9BD}" name="Column3349" dataDxfId="13081"/>
    <tableColumn id="3350" xr3:uid="{B79CB680-12BA-4052-8021-8547A105B0AD}" name="Column3350" dataDxfId="13080"/>
    <tableColumn id="3351" xr3:uid="{5C39DE28-604D-4C7E-8767-2021B95C9FFC}" name="Column3351" dataDxfId="13079"/>
    <tableColumn id="3352" xr3:uid="{B4C0D31C-0B4F-45B8-9CD7-7C6C5B32E1AD}" name="Column3352" dataDxfId="13078"/>
    <tableColumn id="3353" xr3:uid="{95477388-02CE-44D3-B40D-2649BFBB6F77}" name="Column3353" dataDxfId="13077"/>
    <tableColumn id="3354" xr3:uid="{D762A85F-37B8-4C4C-BA42-A9579A5DCBCA}" name="Column3354" dataDxfId="13076"/>
    <tableColumn id="3355" xr3:uid="{1715E1FB-745B-4626-867C-B8417761CA6C}" name="Column3355" dataDxfId="13075"/>
    <tableColumn id="3356" xr3:uid="{4F96264B-D57F-4B07-81FE-BE7437945934}" name="Column3356" dataDxfId="13074"/>
    <tableColumn id="3357" xr3:uid="{5159E31B-80FF-4970-85F8-DC33BDF1D128}" name="Column3357" dataDxfId="13073"/>
    <tableColumn id="3358" xr3:uid="{D0452846-CD1B-4617-9FD4-82CAC934491D}" name="Column3358" dataDxfId="13072"/>
    <tableColumn id="3359" xr3:uid="{BB9E8039-0915-44A8-9406-4D68964E663A}" name="Column3359" dataDxfId="13071"/>
    <tableColumn id="3360" xr3:uid="{FD973FA9-457F-4954-B696-96F1830DA55E}" name="Column3360" dataDxfId="13070"/>
    <tableColumn id="3361" xr3:uid="{EC997B21-7809-4C97-8AE9-A38D2D821335}" name="Column3361" dataDxfId="13069"/>
    <tableColumn id="3362" xr3:uid="{F7860571-EB9A-47D6-94FC-1345E9939311}" name="Column3362" dataDxfId="13068"/>
    <tableColumn id="3363" xr3:uid="{819BDC20-9005-422C-AE76-A3548020FD0A}" name="Column3363" dataDxfId="13067"/>
    <tableColumn id="3364" xr3:uid="{2EB931B4-1F67-4ABF-BB67-5393B33C29D4}" name="Column3364" dataDxfId="13066"/>
    <tableColumn id="3365" xr3:uid="{BAC6B4DF-8DF6-46D4-B8DC-D336B4D54268}" name="Column3365" dataDxfId="13065"/>
    <tableColumn id="3366" xr3:uid="{DC2D2EB9-3479-49C3-94F1-F7D41D035195}" name="Column3366" dataDxfId="13064"/>
    <tableColumn id="3367" xr3:uid="{027C2029-B921-4827-82ED-A442910B66F3}" name="Column3367" dataDxfId="13063"/>
    <tableColumn id="3368" xr3:uid="{49D1D64D-E50E-4545-87B5-6A15FFA847D4}" name="Column3368" dataDxfId="13062"/>
    <tableColumn id="3369" xr3:uid="{D7BD3C50-A397-4D9C-9495-80BAB83029E4}" name="Column3369" dataDxfId="13061"/>
    <tableColumn id="3370" xr3:uid="{904D62D1-6D91-4966-94CA-296F75AD6816}" name="Column3370" dataDxfId="13060"/>
    <tableColumn id="3371" xr3:uid="{D3207A39-AB74-4E09-8000-0EE5A185F8A8}" name="Column3371" dataDxfId="13059"/>
    <tableColumn id="3372" xr3:uid="{A19DBE88-9F77-4A54-8E20-A16D3406DB2A}" name="Column3372" dataDxfId="13058"/>
    <tableColumn id="3373" xr3:uid="{A1CF338F-4EFD-42F2-BECE-161FC960CE48}" name="Column3373" dataDxfId="13057"/>
    <tableColumn id="3374" xr3:uid="{245BD962-67BF-4442-8DA8-8DFAC7CAFB3E}" name="Column3374" dataDxfId="13056"/>
    <tableColumn id="3375" xr3:uid="{49C8205A-BED0-4607-8986-8A101C92184F}" name="Column3375" dataDxfId="13055"/>
    <tableColumn id="3376" xr3:uid="{5B57D46C-9366-42B8-BE96-2FF22A55E0C4}" name="Column3376" dataDxfId="13054"/>
    <tableColumn id="3377" xr3:uid="{21B3394D-49EF-433E-8A12-04985A2AC2BF}" name="Column3377" dataDxfId="13053"/>
    <tableColumn id="3378" xr3:uid="{323B77AC-7B61-4D93-A900-027342A6C795}" name="Column3378" dataDxfId="13052"/>
    <tableColumn id="3379" xr3:uid="{C81FBA34-115C-44CA-9B54-74650863D168}" name="Column3379" dataDxfId="13051"/>
    <tableColumn id="3380" xr3:uid="{2DDE4F3F-F2B1-402B-86F4-53F2403F6912}" name="Column3380" dataDxfId="13050"/>
    <tableColumn id="3381" xr3:uid="{EE920897-A0F9-4D50-B429-CA8E67D3E8EA}" name="Column3381" dataDxfId="13049"/>
    <tableColumn id="3382" xr3:uid="{49894EC5-9D49-42D4-9A43-0E7ED54E222B}" name="Column3382" dataDxfId="13048"/>
    <tableColumn id="3383" xr3:uid="{A745B91F-557D-4767-A602-AC8059E5884D}" name="Column3383" dataDxfId="13047"/>
    <tableColumn id="3384" xr3:uid="{9B6F16CD-DED7-44C7-8C7B-B225724F568A}" name="Column3384" dataDxfId="13046"/>
    <tableColumn id="3385" xr3:uid="{EBFD3846-C767-4694-AC80-0418D74DB723}" name="Column3385" dataDxfId="13045"/>
    <tableColumn id="3386" xr3:uid="{DB1D79AB-3C1B-4541-8C37-455436EFA909}" name="Column3386" dataDxfId="13044"/>
    <tableColumn id="3387" xr3:uid="{C3FFC398-AC6F-47CB-99D9-152646C15A0D}" name="Column3387" dataDxfId="13043"/>
    <tableColumn id="3388" xr3:uid="{29464893-2231-4E84-858F-A24DBF8025AC}" name="Column3388" dataDxfId="13042"/>
    <tableColumn id="3389" xr3:uid="{2C2EB296-5BAD-4789-9CC0-365EB61CB9AD}" name="Column3389" dataDxfId="13041"/>
    <tableColumn id="3390" xr3:uid="{9088BB1C-AE3B-421C-9AAB-D3385B859F6A}" name="Column3390" dataDxfId="13040"/>
    <tableColumn id="3391" xr3:uid="{D30587BE-1043-4169-B04B-0FB7143B33A2}" name="Column3391" dataDxfId="13039"/>
    <tableColumn id="3392" xr3:uid="{E012BFF3-5C75-4483-BE00-0EEEA871F731}" name="Column3392" dataDxfId="13038"/>
    <tableColumn id="3393" xr3:uid="{1F73437F-DA6A-4B2D-B904-D51940C69504}" name="Column3393" dataDxfId="13037"/>
    <tableColumn id="3394" xr3:uid="{48E589F9-6D6C-4AE4-B256-31F1159D5715}" name="Column3394" dataDxfId="13036"/>
    <tableColumn id="3395" xr3:uid="{3F72C944-747C-43B4-AA6B-624C4CD0B1F8}" name="Column3395" dataDxfId="13035"/>
    <tableColumn id="3396" xr3:uid="{2EDEEFA8-36B9-468F-912C-0CF64A0A19DE}" name="Column3396" dataDxfId="13034"/>
    <tableColumn id="3397" xr3:uid="{C37D8A13-20F9-43AF-B3DE-D2C283013BBD}" name="Column3397" dataDxfId="13033"/>
    <tableColumn id="3398" xr3:uid="{917405F3-1B07-45C2-BA1F-DC816EA4D038}" name="Column3398" dataDxfId="13032"/>
    <tableColumn id="3399" xr3:uid="{27E72F22-318D-46AF-85B9-81EE5AC9CF8C}" name="Column3399" dataDxfId="13031"/>
    <tableColumn id="3400" xr3:uid="{FE69C9A6-1067-4EC6-9D9F-031BBB69FDC0}" name="Column3400" dataDxfId="13030"/>
    <tableColumn id="3401" xr3:uid="{14EE1A92-0EAB-4810-87FA-EF4CBB0C427D}" name="Column3401" dataDxfId="13029"/>
    <tableColumn id="3402" xr3:uid="{DFD97B2E-39BA-4CB5-A623-D3F41A6A0EB9}" name="Column3402" dataDxfId="13028"/>
    <tableColumn id="3403" xr3:uid="{B010E08B-377F-436D-BAF5-D9783AC8F106}" name="Column3403" dataDxfId="13027"/>
    <tableColumn id="3404" xr3:uid="{3064A646-8842-48DA-9990-B49A24BA0BA9}" name="Column3404" dataDxfId="13026"/>
    <tableColumn id="3405" xr3:uid="{783A9D58-3BFF-4047-9C28-6773E0E926CA}" name="Column3405" dataDxfId="13025"/>
    <tableColumn id="3406" xr3:uid="{1241D31E-C5C7-4D0D-81F7-4EFBA4C4353E}" name="Column3406" dataDxfId="13024"/>
    <tableColumn id="3407" xr3:uid="{62E508E9-EF4E-40E0-B6DD-8F2DBEF918E3}" name="Column3407" dataDxfId="13023"/>
    <tableColumn id="3408" xr3:uid="{D327D422-9A1B-4F27-BF65-D27EF15B87E4}" name="Column3408" dataDxfId="13022"/>
    <tableColumn id="3409" xr3:uid="{9D35226F-5383-45CB-8E8A-6E0F2BFF1FB6}" name="Column3409" dataDxfId="13021"/>
    <tableColumn id="3410" xr3:uid="{46488504-8AEE-4F8E-9D23-33F4B6E3D341}" name="Column3410" dataDxfId="13020"/>
    <tableColumn id="3411" xr3:uid="{1AB8E37F-0BAF-429B-A22B-FF2E5760226D}" name="Column3411" dataDxfId="13019"/>
    <tableColumn id="3412" xr3:uid="{DEE6C526-5B67-454D-A456-DB98AEBA4AEC}" name="Column3412" dataDxfId="13018"/>
    <tableColumn id="3413" xr3:uid="{ACEA24A9-B2AC-422E-85A7-9E46CF3A19C7}" name="Column3413" dataDxfId="13017"/>
    <tableColumn id="3414" xr3:uid="{664E9121-8CFE-4599-BFFD-B6B9EAE3B7A5}" name="Column3414" dataDxfId="13016"/>
    <tableColumn id="3415" xr3:uid="{4C4E8702-FDED-411C-B806-A7BF2D11D579}" name="Column3415" dataDxfId="13015"/>
    <tableColumn id="3416" xr3:uid="{33B1FD37-A4EA-411F-B1AF-26FFD053F4CF}" name="Column3416" dataDxfId="13014"/>
    <tableColumn id="3417" xr3:uid="{5F82ACE5-4FF2-42ED-ACD6-B32CA54B27EF}" name="Column3417" dataDxfId="13013"/>
    <tableColumn id="3418" xr3:uid="{5DC2DE59-1241-4017-9E4D-96C9B77FE7CC}" name="Column3418" dataDxfId="13012"/>
    <tableColumn id="3419" xr3:uid="{BF7BA595-024A-4970-9894-5764AC90BCFB}" name="Column3419" dataDxfId="13011"/>
    <tableColumn id="3420" xr3:uid="{520BCE99-BA73-4683-9E20-2DB15FF15176}" name="Column3420" dataDxfId="13010"/>
    <tableColumn id="3421" xr3:uid="{E6A84A10-5EEC-4FD0-98EF-212F41386D3F}" name="Column3421" dataDxfId="13009"/>
    <tableColumn id="3422" xr3:uid="{AFE1E104-158E-42E5-84A6-85EB88E078A8}" name="Column3422" dataDxfId="13008"/>
    <tableColumn id="3423" xr3:uid="{899BF21A-B15C-4D90-98BC-14BC07B68490}" name="Column3423" dataDxfId="13007"/>
    <tableColumn id="3424" xr3:uid="{F9DCBFE6-5092-42A1-BCFC-A09317A8FCE7}" name="Column3424" dataDxfId="13006"/>
    <tableColumn id="3425" xr3:uid="{20E79869-BA2A-4CD9-B896-8DED448834C9}" name="Column3425" dataDxfId="13005"/>
    <tableColumn id="3426" xr3:uid="{4546294F-8DB6-4F31-8FB8-3299AF209203}" name="Column3426" dataDxfId="13004"/>
    <tableColumn id="3427" xr3:uid="{0EF69F4D-1533-4152-B0B8-DF55743D91D9}" name="Column3427" dataDxfId="13003"/>
    <tableColumn id="3428" xr3:uid="{F653BA29-2B05-4D0B-B1AF-B586F4963A16}" name="Column3428" dataDxfId="13002"/>
    <tableColumn id="3429" xr3:uid="{1355A4D8-E135-4A12-8BF5-016E471BBCA3}" name="Column3429" dataDxfId="13001"/>
    <tableColumn id="3430" xr3:uid="{1F016D2E-101B-4DEE-AC45-23869D8B7CA4}" name="Column3430" dataDxfId="13000"/>
    <tableColumn id="3431" xr3:uid="{E7097C42-B7B6-4504-B4BC-B3592BED1A3A}" name="Column3431" dataDxfId="12999"/>
    <tableColumn id="3432" xr3:uid="{C2291E1A-492D-4B03-83EB-2436D2C86D86}" name="Column3432" dataDxfId="12998"/>
    <tableColumn id="3433" xr3:uid="{B4D914CC-2415-494D-B264-79A806F1EAAD}" name="Column3433" dataDxfId="12997"/>
    <tableColumn id="3434" xr3:uid="{FF8D0A5F-5AFD-4DE0-A673-C6B2106B14D9}" name="Column3434" dataDxfId="12996"/>
    <tableColumn id="3435" xr3:uid="{9B397EF6-3769-4A0E-86D4-86C4A889ADC0}" name="Column3435" dataDxfId="12995"/>
    <tableColumn id="3436" xr3:uid="{DABC7333-241C-4E67-96EB-D92E773A7B4A}" name="Column3436" dataDxfId="12994"/>
    <tableColumn id="3437" xr3:uid="{E882DB35-FF17-41CC-9A8A-1204ECB46C6F}" name="Column3437" dataDxfId="12993"/>
    <tableColumn id="3438" xr3:uid="{A310492B-FF67-4F3D-8DA2-DBCE0E859802}" name="Column3438" dataDxfId="12992"/>
    <tableColumn id="3439" xr3:uid="{4EC5FBBC-851E-4882-B2F3-EB58391A4E0B}" name="Column3439" dataDxfId="12991"/>
    <tableColumn id="3440" xr3:uid="{35B3D7B2-1FFB-4C59-9771-E3164CDA5FA0}" name="Column3440" dataDxfId="12990"/>
    <tableColumn id="3441" xr3:uid="{6F134DC1-0EE4-41F2-B848-BA5663588EBA}" name="Column3441" dataDxfId="12989"/>
    <tableColumn id="3442" xr3:uid="{D94CBF3A-1250-4342-94EB-DB5B45D7EB76}" name="Column3442" dataDxfId="12988"/>
    <tableColumn id="3443" xr3:uid="{DDDC1768-1CB3-4958-B001-AB587F79E779}" name="Column3443" dataDxfId="12987"/>
    <tableColumn id="3444" xr3:uid="{CFC3BE97-1036-49F6-A0E4-C98CF59223F7}" name="Column3444" dataDxfId="12986"/>
    <tableColumn id="3445" xr3:uid="{A4D9B696-9319-47FD-ADD4-CF0869298CC0}" name="Column3445" dataDxfId="12985"/>
    <tableColumn id="3446" xr3:uid="{88CE3CB1-5FCC-4804-808A-DDC406AB7805}" name="Column3446" dataDxfId="12984"/>
    <tableColumn id="3447" xr3:uid="{848AB505-183F-4463-B632-F306A3404524}" name="Column3447" dataDxfId="12983"/>
    <tableColumn id="3448" xr3:uid="{7375D1CF-17C1-4EE9-BD26-05D585D261B4}" name="Column3448" dataDxfId="12982"/>
    <tableColumn id="3449" xr3:uid="{EC3E97E9-2277-473F-82C9-8FFE86053F24}" name="Column3449" dataDxfId="12981"/>
    <tableColumn id="3450" xr3:uid="{D4F1144E-1FA2-435F-A45B-66BD41119E98}" name="Column3450" dataDxfId="12980"/>
    <tableColumn id="3451" xr3:uid="{EC47C5DE-4491-4831-8CC3-AB8D0CC33B43}" name="Column3451" dataDxfId="12979"/>
    <tableColumn id="3452" xr3:uid="{E0D8CDF4-D2A8-45B3-8EEA-70CA50E54766}" name="Column3452" dataDxfId="12978"/>
    <tableColumn id="3453" xr3:uid="{4A4CBA6D-7041-41B0-B72E-D35B7E679B13}" name="Column3453" dataDxfId="12977"/>
    <tableColumn id="3454" xr3:uid="{241DB759-4176-413F-BD10-B91D3B8DEA12}" name="Column3454" dataDxfId="12976"/>
    <tableColumn id="3455" xr3:uid="{D88720F2-AFE1-4374-8C2F-3DA07C9A83C6}" name="Column3455" dataDxfId="12975"/>
    <tableColumn id="3456" xr3:uid="{498DE0B3-26E7-4578-927E-9BF1F524E982}" name="Column3456" dataDxfId="12974"/>
    <tableColumn id="3457" xr3:uid="{844ADEBB-C8A2-4D36-BA24-DF0AAA95C3D5}" name="Column3457" dataDxfId="12973"/>
    <tableColumn id="3458" xr3:uid="{737EEA2B-B6CF-416E-8E63-5C8A2BF76D08}" name="Column3458" dataDxfId="12972"/>
    <tableColumn id="3459" xr3:uid="{519F9444-937F-4704-837D-5CCFBEC0D605}" name="Column3459" dataDxfId="12971"/>
    <tableColumn id="3460" xr3:uid="{E8B7EDB4-090A-46F4-B06A-3E8C2F1EAB45}" name="Column3460" dataDxfId="12970"/>
    <tableColumn id="3461" xr3:uid="{39948C4E-71E2-4C1E-8F43-F6BA4F8E7E9A}" name="Column3461" dataDxfId="12969"/>
    <tableColumn id="3462" xr3:uid="{732E4E64-558A-41A5-AD33-3FAB105A464A}" name="Column3462" dataDxfId="12968"/>
    <tableColumn id="3463" xr3:uid="{ED2180E5-A75C-40EB-857C-E246BBC5EEF2}" name="Column3463" dataDxfId="12967"/>
    <tableColumn id="3464" xr3:uid="{E0F9F7B2-9EA1-4879-AB85-E4969C4C3321}" name="Column3464" dataDxfId="12966"/>
    <tableColumn id="3465" xr3:uid="{E35710B5-4654-48B8-ADD5-BDA9E3E09FCF}" name="Column3465" dataDxfId="12965"/>
    <tableColumn id="3466" xr3:uid="{EC4469A7-7D55-42E5-9E67-E69A56D56685}" name="Column3466" dataDxfId="12964"/>
    <tableColumn id="3467" xr3:uid="{504C5A77-F85E-4FD6-9BE2-4C647399BAAF}" name="Column3467" dataDxfId="12963"/>
    <tableColumn id="3468" xr3:uid="{1CD4B4DD-A4D6-4E6B-A701-81363AB6B366}" name="Column3468" dataDxfId="12962"/>
    <tableColumn id="3469" xr3:uid="{94BC5812-6E36-46F9-ABD5-15BD0A4F95FE}" name="Column3469" dataDxfId="12961"/>
    <tableColumn id="3470" xr3:uid="{673FE743-6E7E-412A-9B48-70E4CB513426}" name="Column3470" dataDxfId="12960"/>
    <tableColumn id="3471" xr3:uid="{F5B827A0-1177-4D6E-ACCF-E9C2872D2B1E}" name="Column3471" dataDxfId="12959"/>
    <tableColumn id="3472" xr3:uid="{52BABCE9-92C3-434B-90A0-3897CF9338C4}" name="Column3472" dataDxfId="12958"/>
    <tableColumn id="3473" xr3:uid="{713C2B7B-9C40-4D21-87B8-D6E697590E1E}" name="Column3473" dataDxfId="12957"/>
    <tableColumn id="3474" xr3:uid="{E2807ECB-074D-4A65-8FE7-8DDBF5AC1574}" name="Column3474" dataDxfId="12956"/>
    <tableColumn id="3475" xr3:uid="{C3DDB695-F60E-4CDF-BA55-CC1C068748D0}" name="Column3475" dataDxfId="12955"/>
    <tableColumn id="3476" xr3:uid="{8FFF4E81-8AC6-4FC5-B302-110ECFD1BBD3}" name="Column3476" dataDxfId="12954"/>
    <tableColumn id="3477" xr3:uid="{0DDEDBC3-E46D-4F2E-A41E-9B614789E1BF}" name="Column3477" dataDxfId="12953"/>
    <tableColumn id="3478" xr3:uid="{0C9A260C-7AC5-45C8-9AB2-B0343519E11F}" name="Column3478" dataDxfId="12952"/>
    <tableColumn id="3479" xr3:uid="{526190C4-8BB9-47D6-9E34-C256EF5CB23E}" name="Column3479" dataDxfId="12951"/>
    <tableColumn id="3480" xr3:uid="{378F7ACA-F3F7-44C5-8BCA-430564D9D512}" name="Column3480" dataDxfId="12950"/>
    <tableColumn id="3481" xr3:uid="{515198F9-E61F-41BC-A6B3-AC8A841F53DF}" name="Column3481" dataDxfId="12949"/>
    <tableColumn id="3482" xr3:uid="{863238BF-2027-41FC-9910-31B2AB667881}" name="Column3482" dataDxfId="12948"/>
    <tableColumn id="3483" xr3:uid="{54FD5FE7-BDE0-4ED6-ADF5-DF9094F4E328}" name="Column3483" dataDxfId="12947"/>
    <tableColumn id="3484" xr3:uid="{9DB795E5-AAFB-44C1-88F7-56AB97525840}" name="Column3484" dataDxfId="12946"/>
    <tableColumn id="3485" xr3:uid="{6847272D-2F92-4E15-85F9-348827884EF8}" name="Column3485" dataDxfId="12945"/>
    <tableColumn id="3486" xr3:uid="{6B522E46-0915-4C36-B87B-10BEAEC65980}" name="Column3486" dataDxfId="12944"/>
    <tableColumn id="3487" xr3:uid="{B362E48A-9470-4A60-BE4A-894A9AEFF4E6}" name="Column3487" dataDxfId="12943"/>
    <tableColumn id="3488" xr3:uid="{7464D03D-AE9A-4893-870B-2E37D65E5967}" name="Column3488" dataDxfId="12942"/>
    <tableColumn id="3489" xr3:uid="{49CC44D6-8FAB-4F8A-8E9F-4EC17D5C0CC5}" name="Column3489" dataDxfId="12941"/>
    <tableColumn id="3490" xr3:uid="{64E61D88-5CF2-4F70-AAC2-336BB1554A9A}" name="Column3490" dataDxfId="12940"/>
    <tableColumn id="3491" xr3:uid="{DE706788-98CF-45DB-AF1E-B60524522EF1}" name="Column3491" dataDxfId="12939"/>
    <tableColumn id="3492" xr3:uid="{EDC383B6-24BF-47DB-8781-B747CECBBFE3}" name="Column3492" dataDxfId="12938"/>
    <tableColumn id="3493" xr3:uid="{1C70332A-98B6-43F0-B2F4-8B9E731D774A}" name="Column3493" dataDxfId="12937"/>
    <tableColumn id="3494" xr3:uid="{00228393-A367-4A70-9937-83CA83D474C7}" name="Column3494" dataDxfId="12936"/>
    <tableColumn id="3495" xr3:uid="{3B798DA7-B1D7-4791-A3EB-BB130632516E}" name="Column3495" dataDxfId="12935"/>
    <tableColumn id="3496" xr3:uid="{51143369-003E-41CB-8DC5-4E96A686919A}" name="Column3496" dataDxfId="12934"/>
    <tableColumn id="3497" xr3:uid="{30DDD717-289C-4799-8253-F64FCDC21602}" name="Column3497" dataDxfId="12933"/>
    <tableColumn id="3498" xr3:uid="{84C810EB-425E-4DB1-8CDA-798E1081DA3D}" name="Column3498" dataDxfId="12932"/>
    <tableColumn id="3499" xr3:uid="{93A7C58E-5D3F-4CEF-AEDA-F2491138B521}" name="Column3499" dataDxfId="12931"/>
    <tableColumn id="3500" xr3:uid="{685E9512-1D76-4E0B-B312-885DFCD2161D}" name="Column3500" dataDxfId="12930"/>
    <tableColumn id="3501" xr3:uid="{64B72B56-304D-4042-8802-B435F557B3A5}" name="Column3501" dataDxfId="12929"/>
    <tableColumn id="3502" xr3:uid="{8A3D7504-8C68-4589-8671-CBC25AAADDDD}" name="Column3502" dataDxfId="12928"/>
    <tableColumn id="3503" xr3:uid="{C33E1364-EB98-4DDF-8186-94E2524327D3}" name="Column3503" dataDxfId="12927"/>
    <tableColumn id="3504" xr3:uid="{7DD5D5F3-34CD-418A-BC8D-F31BCF4257C1}" name="Column3504" dataDxfId="12926"/>
    <tableColumn id="3505" xr3:uid="{467D61A5-0160-4599-B031-EF219FFEDED3}" name="Column3505" dataDxfId="12925"/>
    <tableColumn id="3506" xr3:uid="{29D85788-BA0C-4625-A190-577324A7E959}" name="Column3506" dataDxfId="12924"/>
    <tableColumn id="3507" xr3:uid="{3224DBC5-F761-4852-8BA8-9432DC153A08}" name="Column3507" dataDxfId="12923"/>
    <tableColumn id="3508" xr3:uid="{0A63A1F6-D0B1-4BA7-B37F-DF39BC583E28}" name="Column3508" dataDxfId="12922"/>
    <tableColumn id="3509" xr3:uid="{099C3BF1-7890-4380-A95F-FE3DD2B2E78F}" name="Column3509" dataDxfId="12921"/>
    <tableColumn id="3510" xr3:uid="{296259F2-4143-45B9-92A1-FD20FB8EEC7D}" name="Column3510" dataDxfId="12920"/>
    <tableColumn id="3511" xr3:uid="{9429B191-7CA0-42F1-B320-3305EAF1DDAA}" name="Column3511" dataDxfId="12919"/>
    <tableColumn id="3512" xr3:uid="{A2CF11E4-E488-4776-A340-C0A4E218DF0C}" name="Column3512" dataDxfId="12918"/>
    <tableColumn id="3513" xr3:uid="{DEC5D03D-65A9-4641-B09D-AE4882AA28D5}" name="Column3513" dataDxfId="12917"/>
    <tableColumn id="3514" xr3:uid="{6DCDFDD1-CD8F-4D5F-9A54-C9775243B3F1}" name="Column3514" dataDxfId="12916"/>
    <tableColumn id="3515" xr3:uid="{269A6226-8F5B-46A4-A5B3-43A349AF6EA5}" name="Column3515" dataDxfId="12915"/>
    <tableColumn id="3516" xr3:uid="{2C0C4A2E-04CC-406F-888E-CDF420F30EFC}" name="Column3516" dataDxfId="12914"/>
    <tableColumn id="3517" xr3:uid="{AE12CE67-FFC5-4F01-B529-23DE0559548C}" name="Column3517" dataDxfId="12913"/>
    <tableColumn id="3518" xr3:uid="{D7A69C2C-7C99-4369-9AB2-A81104938B84}" name="Column3518" dataDxfId="12912"/>
    <tableColumn id="3519" xr3:uid="{F87086AF-A858-42CD-847F-00744FA4A58B}" name="Column3519" dataDxfId="12911"/>
    <tableColumn id="3520" xr3:uid="{31FCB1C0-8331-41D4-8377-EBF167C6A010}" name="Column3520" dataDxfId="12910"/>
    <tableColumn id="3521" xr3:uid="{DEBDC8FA-5847-496A-AB83-F80D90E5263C}" name="Column3521" dataDxfId="12909"/>
    <tableColumn id="3522" xr3:uid="{F03F1D2F-BA35-4BAD-AEBA-109B19269146}" name="Column3522" dataDxfId="12908"/>
    <tableColumn id="3523" xr3:uid="{2B4C5107-B492-4D45-9D3E-5B1D222DCACB}" name="Column3523" dataDxfId="12907"/>
    <tableColumn id="3524" xr3:uid="{76F1D61B-CCAF-4D6A-BE9A-573697A399A3}" name="Column3524" dataDxfId="12906"/>
    <tableColumn id="3525" xr3:uid="{2A1F20A9-EDE1-4D31-8FF4-3D457E8C4429}" name="Column3525" dataDxfId="12905"/>
    <tableColumn id="3526" xr3:uid="{B4C2A5FB-7E30-418A-968E-FE621A7AF067}" name="Column3526" dataDxfId="12904"/>
    <tableColumn id="3527" xr3:uid="{15FE20C4-22A0-48E3-948B-CF2DC2080941}" name="Column3527" dataDxfId="12903"/>
    <tableColumn id="3528" xr3:uid="{8B288342-4781-464A-A911-8E4D728CB3C0}" name="Column3528" dataDxfId="12902"/>
    <tableColumn id="3529" xr3:uid="{51F88ED8-1477-4B0D-8800-4463FC3AA5CF}" name="Column3529" dataDxfId="12901"/>
    <tableColumn id="3530" xr3:uid="{EA4583DB-8DC5-4CC9-9C71-FF9D2EAFAE9F}" name="Column3530" dataDxfId="12900"/>
    <tableColumn id="3531" xr3:uid="{33375FD3-61E6-4BEC-80C9-8D4FBEE1448B}" name="Column3531" dataDxfId="12899"/>
    <tableColumn id="3532" xr3:uid="{AE9F91C8-0E40-4678-8DA9-80962DA28AF9}" name="Column3532" dataDxfId="12898"/>
    <tableColumn id="3533" xr3:uid="{A991E978-0303-40E9-8555-CCA5AC076C55}" name="Column3533" dataDxfId="12897"/>
    <tableColumn id="3534" xr3:uid="{DCA96BAA-51C9-425D-8E40-AF21036B1477}" name="Column3534" dataDxfId="12896"/>
    <tableColumn id="3535" xr3:uid="{DF1B04CF-C15E-400F-B7F5-2966719622BD}" name="Column3535" dataDxfId="12895"/>
    <tableColumn id="3536" xr3:uid="{99F70A8B-FF67-4C36-B4F3-D1696985EEC2}" name="Column3536" dataDxfId="12894"/>
    <tableColumn id="3537" xr3:uid="{F0C459E7-D8D7-41E1-8199-5B3F457C0817}" name="Column3537" dataDxfId="12893"/>
    <tableColumn id="3538" xr3:uid="{2F7C8085-60F3-4C02-8E42-FFBA5EC4209D}" name="Column3538" dataDxfId="12892"/>
    <tableColumn id="3539" xr3:uid="{4F4034D5-2F18-4935-B11F-86F5EF58C05B}" name="Column3539" dataDxfId="12891"/>
    <tableColumn id="3540" xr3:uid="{86D39B3E-C1D7-44A7-82E9-E0197E445C47}" name="Column3540" dataDxfId="12890"/>
    <tableColumn id="3541" xr3:uid="{B7CC19EC-933F-4DFB-AE64-54209EB01EB6}" name="Column3541" dataDxfId="12889"/>
    <tableColumn id="3542" xr3:uid="{20E1C1ED-779B-4CA7-A1F1-9638BC83242C}" name="Column3542" dataDxfId="12888"/>
    <tableColumn id="3543" xr3:uid="{D41E9F48-2550-475B-A17C-3589E4821276}" name="Column3543" dataDxfId="12887"/>
    <tableColumn id="3544" xr3:uid="{CCCAC9DC-2BAB-4E79-B6E0-3B2DA68202CA}" name="Column3544" dataDxfId="12886"/>
    <tableColumn id="3545" xr3:uid="{EA9DA55E-91DC-4287-8A71-7B27B9FEF130}" name="Column3545" dataDxfId="12885"/>
    <tableColumn id="3546" xr3:uid="{B496F9A2-A0C5-48EF-AA99-DA4DC46E681D}" name="Column3546" dataDxfId="12884"/>
    <tableColumn id="3547" xr3:uid="{09941F21-4E5B-43EB-86D3-015B4ABD3B53}" name="Column3547" dataDxfId="12883"/>
    <tableColumn id="3548" xr3:uid="{A60BBFBC-3F6A-4308-97A7-FC4E8F7F8A49}" name="Column3548" dataDxfId="12882"/>
    <tableColumn id="3549" xr3:uid="{6B7C0D1B-CFBD-4308-B690-EDFF56704896}" name="Column3549" dataDxfId="12881"/>
    <tableColumn id="3550" xr3:uid="{4B2906E1-2366-447B-9113-877DB68AA4EF}" name="Column3550" dataDxfId="12880"/>
    <tableColumn id="3551" xr3:uid="{D78D1C63-6DC4-4433-A493-300FBB799645}" name="Column3551" dataDxfId="12879"/>
    <tableColumn id="3552" xr3:uid="{B4701A9F-76DE-4E03-94B7-C909DDB1866C}" name="Column3552" dataDxfId="12878"/>
    <tableColumn id="3553" xr3:uid="{63532867-3173-48C9-8507-0799AE234CE0}" name="Column3553" dataDxfId="12877"/>
    <tableColumn id="3554" xr3:uid="{406430D6-A259-4311-8AFE-6F4361942841}" name="Column3554" dataDxfId="12876"/>
    <tableColumn id="3555" xr3:uid="{89396148-BA09-48C4-B6DB-6E562D95D73E}" name="Column3555" dataDxfId="12875"/>
    <tableColumn id="3556" xr3:uid="{EA4DF6F6-2918-46E5-9948-3C79B2DF3F73}" name="Column3556" dataDxfId="12874"/>
    <tableColumn id="3557" xr3:uid="{5DB93D1C-3F04-456B-8C40-1097B6C0C9E4}" name="Column3557" dataDxfId="12873"/>
    <tableColumn id="3558" xr3:uid="{BADE0D9C-0D2B-4542-8A11-9C2CA0B069C4}" name="Column3558" dataDxfId="12872"/>
    <tableColumn id="3559" xr3:uid="{27C5C2CD-8F9C-4B93-95F7-B03DFC5B3473}" name="Column3559" dataDxfId="12871"/>
    <tableColumn id="3560" xr3:uid="{000660CF-EABE-4E52-8C87-356BE36D647F}" name="Column3560" dataDxfId="12870"/>
    <tableColumn id="3561" xr3:uid="{3EEE2D4B-E352-4042-A8D2-58F19FB0512B}" name="Column3561" dataDxfId="12869"/>
    <tableColumn id="3562" xr3:uid="{0C7FF155-EACB-4A4F-B3B0-F1B327476043}" name="Column3562" dataDxfId="12868"/>
    <tableColumn id="3563" xr3:uid="{56FB1317-8DB0-4287-92A4-61435AD694DA}" name="Column3563" dataDxfId="12867"/>
    <tableColumn id="3564" xr3:uid="{AC789C18-3838-4FE7-B14E-46C5F561552C}" name="Column3564" dataDxfId="12866"/>
    <tableColumn id="3565" xr3:uid="{85594535-350F-409C-98EE-E2712BB2A031}" name="Column3565" dataDxfId="12865"/>
    <tableColumn id="3566" xr3:uid="{C209F1C5-B5C7-4E62-8183-984B9A52D1A9}" name="Column3566" dataDxfId="12864"/>
    <tableColumn id="3567" xr3:uid="{F0F74DBA-972C-45D3-94C6-6F3BAC01BCC6}" name="Column3567" dataDxfId="12863"/>
    <tableColumn id="3568" xr3:uid="{3C4E7C58-EC1C-40D4-AA5A-EAA641D1E322}" name="Column3568" dataDxfId="12862"/>
    <tableColumn id="3569" xr3:uid="{499F48F3-A4B2-449B-BB55-28B66A6206E9}" name="Column3569" dataDxfId="12861"/>
    <tableColumn id="3570" xr3:uid="{97BB400D-9FF8-4365-9CF8-2BB64784D836}" name="Column3570" dataDxfId="12860"/>
    <tableColumn id="3571" xr3:uid="{3CA4D6E6-F846-4309-9D94-1A91D07CE145}" name="Column3571" dataDxfId="12859"/>
    <tableColumn id="3572" xr3:uid="{6C903A6C-070A-4C45-A94E-012BB0FE69CB}" name="Column3572" dataDxfId="12858"/>
    <tableColumn id="3573" xr3:uid="{45FBD6B2-47BA-4ED7-886A-4E3757ACF4E0}" name="Column3573" dataDxfId="12857"/>
    <tableColumn id="3574" xr3:uid="{D66FBA96-357A-4913-BCDA-D8EC41CE688B}" name="Column3574" dataDxfId="12856"/>
    <tableColumn id="3575" xr3:uid="{E8BDA839-F12A-4907-881B-FBDFD1FCB699}" name="Column3575" dataDxfId="12855"/>
    <tableColumn id="3576" xr3:uid="{959EC2E3-AB10-4837-A9BD-BB3D1691E1A9}" name="Column3576" dataDxfId="12854"/>
    <tableColumn id="3577" xr3:uid="{E8D69306-5771-4EBB-82F9-4000902586F0}" name="Column3577" dataDxfId="12853"/>
    <tableColumn id="3578" xr3:uid="{3BBD4686-2D77-4CA0-A300-A073195AB76F}" name="Column3578" dataDxfId="12852"/>
    <tableColumn id="3579" xr3:uid="{FE7AB2E0-D97F-4AA5-801A-2A42BB6F0B9B}" name="Column3579" dataDxfId="12851"/>
    <tableColumn id="3580" xr3:uid="{6B33A8E8-3AE2-4BF1-8205-8FB3362EAB02}" name="Column3580" dataDxfId="12850"/>
    <tableColumn id="3581" xr3:uid="{82497F64-230A-41B3-A608-319F16245700}" name="Column3581" dataDxfId="12849"/>
    <tableColumn id="3582" xr3:uid="{44AEE0BF-BA0C-4856-B7AF-6C7289011C62}" name="Column3582" dataDxfId="12848"/>
    <tableColumn id="3583" xr3:uid="{B3B40647-E587-4092-BB59-01BA9F8EAAC8}" name="Column3583" dataDxfId="12847"/>
    <tableColumn id="3584" xr3:uid="{DBC4394C-D009-4870-B001-181EE242404B}" name="Column3584" dataDxfId="12846"/>
    <tableColumn id="3585" xr3:uid="{2B12C4FA-8700-424E-92D5-2A31AD9360EE}" name="Column3585" dataDxfId="12845"/>
    <tableColumn id="3586" xr3:uid="{723E0D9F-6F8A-4602-8A5A-6C6EF686B273}" name="Column3586" dataDxfId="12844"/>
    <tableColumn id="3587" xr3:uid="{DAA7C393-9155-4257-A5F5-29108533FF98}" name="Column3587" dataDxfId="12843"/>
    <tableColumn id="3588" xr3:uid="{1225DCA5-E6A0-4611-9B6B-0492246563E9}" name="Column3588" dataDxfId="12842"/>
    <tableColumn id="3589" xr3:uid="{48476EB4-BA84-4ABF-8984-E65EFCA6EE89}" name="Column3589" dataDxfId="12841"/>
    <tableColumn id="3590" xr3:uid="{9750A561-8FE3-4F45-A0B4-D4FBDDF0DE11}" name="Column3590" dataDxfId="12840"/>
    <tableColumn id="3591" xr3:uid="{8F30DF57-01E1-4330-970E-1A0324F0852B}" name="Column3591" dataDxfId="12839"/>
    <tableColumn id="3592" xr3:uid="{C9E15130-435C-4745-9DF5-BED5E9676F1D}" name="Column3592" dataDxfId="12838"/>
    <tableColumn id="3593" xr3:uid="{F5710B36-A44F-472A-A9CA-C7C2183A42B4}" name="Column3593" dataDxfId="12837"/>
    <tableColumn id="3594" xr3:uid="{B44380CE-8464-4321-8D14-2D653C637A4A}" name="Column3594" dataDxfId="12836"/>
    <tableColumn id="3595" xr3:uid="{A7766D23-AB85-4171-97D5-8E61E3638B0B}" name="Column3595" dataDxfId="12835"/>
    <tableColumn id="3596" xr3:uid="{54DFD6F9-C6F0-4718-95CE-080ED44F4AA8}" name="Column3596" dataDxfId="12834"/>
    <tableColumn id="3597" xr3:uid="{6B0306C4-17A3-4D96-A6E9-558ACE806B55}" name="Column3597" dataDxfId="12833"/>
    <tableColumn id="3598" xr3:uid="{EE56F73D-C737-4EEA-9DC7-8004D0B6D6F0}" name="Column3598" dataDxfId="12832"/>
    <tableColumn id="3599" xr3:uid="{0B85CEA3-8B1F-4BB6-8AC2-A7BD482BB2B2}" name="Column3599" dataDxfId="12831"/>
    <tableColumn id="3600" xr3:uid="{07436636-F2EB-4F18-8F0F-E0362558B20E}" name="Column3600" dataDxfId="12830"/>
    <tableColumn id="3601" xr3:uid="{C7FBDC88-E5BC-458D-BFE4-782D69B19DB4}" name="Column3601" dataDxfId="12829"/>
    <tableColumn id="3602" xr3:uid="{D3ED9CBF-5022-49C8-A96A-F05D8256CBE4}" name="Column3602" dataDxfId="12828"/>
    <tableColumn id="3603" xr3:uid="{917BD1C3-20F8-41D6-81E5-96CA117DA9AD}" name="Column3603" dataDxfId="12827"/>
    <tableColumn id="3604" xr3:uid="{0994E99A-FCCD-4C99-A802-AA6E0152A628}" name="Column3604" dataDxfId="12826"/>
    <tableColumn id="3605" xr3:uid="{EE578BB4-6AB2-4DD1-A47F-9CA874709444}" name="Column3605" dataDxfId="12825"/>
    <tableColumn id="3606" xr3:uid="{205E3138-8444-451A-BC29-BB237849E4B4}" name="Column3606" dataDxfId="12824"/>
    <tableColumn id="3607" xr3:uid="{BE0486F8-C235-4108-A5A7-AC60493B8322}" name="Column3607" dataDxfId="12823"/>
    <tableColumn id="3608" xr3:uid="{EA84DEC2-11A2-4D8D-BCAB-76B22C5A9208}" name="Column3608" dataDxfId="12822"/>
    <tableColumn id="3609" xr3:uid="{5B705728-C1B4-47E9-B409-F8E5346F01FC}" name="Column3609" dataDxfId="12821"/>
    <tableColumn id="3610" xr3:uid="{DBBD60B0-A279-42CA-BB1B-CB56DFAC3D00}" name="Column3610" dataDxfId="12820"/>
    <tableColumn id="3611" xr3:uid="{0BE43764-8451-4651-875C-B84411270769}" name="Column3611" dataDxfId="12819"/>
    <tableColumn id="3612" xr3:uid="{A15B979C-81C7-4E4C-875E-E33D3D368B9F}" name="Column3612" dataDxfId="12818"/>
    <tableColumn id="3613" xr3:uid="{B6F2F353-4AC0-442F-BEE8-13F15980DC33}" name="Column3613" dataDxfId="12817"/>
    <tableColumn id="3614" xr3:uid="{40961A29-54D0-4C4C-ABBC-D2B2A110AAD8}" name="Column3614" dataDxfId="12816"/>
    <tableColumn id="3615" xr3:uid="{FD20A830-1679-4DD6-9263-3189F4FB6A9C}" name="Column3615" dataDxfId="12815"/>
    <tableColumn id="3616" xr3:uid="{3EB0BDB0-CDD5-482D-A969-80876EAFC10D}" name="Column3616" dataDxfId="12814"/>
    <tableColumn id="3617" xr3:uid="{5B463F02-A2D5-42DD-A52C-4C1A7402E261}" name="Column3617" dataDxfId="12813"/>
    <tableColumn id="3618" xr3:uid="{44E01037-5576-4A50-8DDF-91AC7E719DEB}" name="Column3618" dataDxfId="12812"/>
    <tableColumn id="3619" xr3:uid="{E67158CC-1272-47EA-9B79-EC4ED7CE5D4E}" name="Column3619" dataDxfId="12811"/>
    <tableColumn id="3620" xr3:uid="{E4F31F15-DCE2-4038-8D16-05B3C20767C4}" name="Column3620" dataDxfId="12810"/>
    <tableColumn id="3621" xr3:uid="{8043C23D-BAB9-4E32-9469-D3BCF5F8B523}" name="Column3621" dataDxfId="12809"/>
    <tableColumn id="3622" xr3:uid="{13878141-BC24-4845-82F6-10081B47A406}" name="Column3622" dataDxfId="12808"/>
    <tableColumn id="3623" xr3:uid="{31F6A106-6B57-46B0-B282-A01F38A7EBA1}" name="Column3623" dataDxfId="12807"/>
    <tableColumn id="3624" xr3:uid="{A1A002C7-C1E7-462D-83BC-C79A19487329}" name="Column3624" dataDxfId="12806"/>
    <tableColumn id="3625" xr3:uid="{C199A354-F8CD-42B3-AED3-9D1AE7158EAE}" name="Column3625" dataDxfId="12805"/>
    <tableColumn id="3626" xr3:uid="{FFE73CA1-1486-473A-A0BF-59FAD428EB0F}" name="Column3626" dataDxfId="12804"/>
    <tableColumn id="3627" xr3:uid="{81E301FA-C393-43CB-91C8-8760BFF073EF}" name="Column3627" dataDxfId="12803"/>
    <tableColumn id="3628" xr3:uid="{C8CE7EB1-5EA3-4085-A1A0-941ACB21760C}" name="Column3628" dataDxfId="12802"/>
    <tableColumn id="3629" xr3:uid="{3877FAB1-0B0A-47E8-B3B0-F6800FB8AEEB}" name="Column3629" dataDxfId="12801"/>
    <tableColumn id="3630" xr3:uid="{23135BF6-C903-40A8-AB35-2AA55BBD2978}" name="Column3630" dataDxfId="12800"/>
    <tableColumn id="3631" xr3:uid="{637C0102-8CAD-4133-9D99-81E33D90EDBB}" name="Column3631" dataDxfId="12799"/>
    <tableColumn id="3632" xr3:uid="{64244970-1E82-4A13-ADF3-DA20EDE20103}" name="Column3632" dataDxfId="12798"/>
    <tableColumn id="3633" xr3:uid="{A6AF6D42-8475-41B5-865B-15B967031F16}" name="Column3633" dataDxfId="12797"/>
    <tableColumn id="3634" xr3:uid="{B38B4546-A1DA-4D71-8877-E17F3710C396}" name="Column3634" dataDxfId="12796"/>
    <tableColumn id="3635" xr3:uid="{341BADC5-9AB0-41F2-A1D4-078B43F41A3A}" name="Column3635" dataDxfId="12795"/>
    <tableColumn id="3636" xr3:uid="{05BF79BE-D156-462E-9E73-12ACED74187D}" name="Column3636" dataDxfId="12794"/>
    <tableColumn id="3637" xr3:uid="{251E43FD-7B87-4525-B7A1-50615F7D2111}" name="Column3637" dataDxfId="12793"/>
    <tableColumn id="3638" xr3:uid="{6BD546E1-C21C-47B7-8ED5-A20F794F591C}" name="Column3638" dataDxfId="12792"/>
    <tableColumn id="3639" xr3:uid="{564528F3-FC91-4AF4-9769-2CC249B8FDEB}" name="Column3639" dataDxfId="12791"/>
    <tableColumn id="3640" xr3:uid="{DC6EF645-81A3-45A1-B623-D84D67577E0F}" name="Column3640" dataDxfId="12790"/>
    <tableColumn id="3641" xr3:uid="{68902D2B-F6E3-40B8-897E-F1C4258CF5A6}" name="Column3641" dataDxfId="12789"/>
    <tableColumn id="3642" xr3:uid="{38C810CD-FF46-4A8E-9D00-58DCECB6E92E}" name="Column3642" dataDxfId="12788"/>
    <tableColumn id="3643" xr3:uid="{A6F757B7-49B5-48C8-A0CA-831FB84C9D6C}" name="Column3643" dataDxfId="12787"/>
    <tableColumn id="3644" xr3:uid="{538625BF-D538-4A42-A343-C33FC83602DA}" name="Column3644" dataDxfId="12786"/>
    <tableColumn id="3645" xr3:uid="{20E9DC5C-C640-4F62-A2F0-73E385F65B3D}" name="Column3645" dataDxfId="12785"/>
    <tableColumn id="3646" xr3:uid="{69FAF362-6842-43EA-BBA6-7FB4065078A5}" name="Column3646" dataDxfId="12784"/>
    <tableColumn id="3647" xr3:uid="{CA05246E-6C81-423C-9CDE-60DFEB05FD8B}" name="Column3647" dataDxfId="12783"/>
    <tableColumn id="3648" xr3:uid="{5A3FA9EB-2F0F-4B79-B385-EC48203AFA5D}" name="Column3648" dataDxfId="12782"/>
    <tableColumn id="3649" xr3:uid="{796820E9-E995-4CF5-BF3E-CB27885D9748}" name="Column3649" dataDxfId="12781"/>
    <tableColumn id="3650" xr3:uid="{F8152EF6-B59A-408D-B6C8-B7D202E1DD8B}" name="Column3650" dataDxfId="12780"/>
    <tableColumn id="3651" xr3:uid="{08DD4474-AFBC-4D50-B7DB-88B5DDA71202}" name="Column3651" dataDxfId="12779"/>
    <tableColumn id="3652" xr3:uid="{7CB2DA10-2FC2-4AB9-B54D-B0417A481ED3}" name="Column3652" dataDxfId="12778"/>
    <tableColumn id="3653" xr3:uid="{A3A6C31B-61F1-42F4-BC4F-930D69EAB21A}" name="Column3653" dataDxfId="12777"/>
    <tableColumn id="3654" xr3:uid="{2B4C94CE-AFF7-448C-B9CF-8D27B0CD2970}" name="Column3654" dataDxfId="12776"/>
    <tableColumn id="3655" xr3:uid="{9B65969C-AD93-4492-A381-293F6753C101}" name="Column3655" dataDxfId="12775"/>
    <tableColumn id="3656" xr3:uid="{9B76754B-6AEC-4651-A6A9-84FD675A5087}" name="Column3656" dataDxfId="12774"/>
    <tableColumn id="3657" xr3:uid="{15D92C13-1CF6-4DCB-999B-B9DDE7C4D85A}" name="Column3657" dataDxfId="12773"/>
    <tableColumn id="3658" xr3:uid="{ECCB1BAC-527F-439D-A348-781795706D07}" name="Column3658" dataDxfId="12772"/>
    <tableColumn id="3659" xr3:uid="{AB34B678-F80D-4A93-9145-60C33A487578}" name="Column3659" dataDxfId="12771"/>
    <tableColumn id="3660" xr3:uid="{AD20E4C0-42C6-4E87-B4C6-D2259EAFAD83}" name="Column3660" dataDxfId="12770"/>
    <tableColumn id="3661" xr3:uid="{88FCF747-19FF-4A3B-8C1A-F4E39302D19E}" name="Column3661" dataDxfId="12769"/>
    <tableColumn id="3662" xr3:uid="{538C4247-4CDC-4028-8BB6-48F9AA83F684}" name="Column3662" dataDxfId="12768"/>
    <tableColumn id="3663" xr3:uid="{4D35917A-1546-4324-9B5A-6630D8D9E5F8}" name="Column3663" dataDxfId="12767"/>
    <tableColumn id="3664" xr3:uid="{A53E561F-F761-4D7C-9519-836D95552599}" name="Column3664" dataDxfId="12766"/>
    <tableColumn id="3665" xr3:uid="{AC489E4E-065D-43B7-80D2-B105DEECB258}" name="Column3665" dataDxfId="12765"/>
    <tableColumn id="3666" xr3:uid="{A5F3EE98-B9D7-4B62-AA27-7568D503EE79}" name="Column3666" dataDxfId="12764"/>
    <tableColumn id="3667" xr3:uid="{D568673F-2AAD-4D89-AA7D-70354C7F6571}" name="Column3667" dataDxfId="12763"/>
    <tableColumn id="3668" xr3:uid="{AF116235-8CD9-43FA-B048-7A5DC4868F6A}" name="Column3668" dataDxfId="12762"/>
    <tableColumn id="3669" xr3:uid="{DB8F22DC-8A20-4149-9290-F5641FAB9DEC}" name="Column3669" dataDxfId="12761"/>
    <tableColumn id="3670" xr3:uid="{676617E3-B3C1-47DB-BFC9-AC1B5A96AC3E}" name="Column3670" dataDxfId="12760"/>
    <tableColumn id="3671" xr3:uid="{FD913EB0-D39D-44D2-A0E1-50EB3F2D82F1}" name="Column3671" dataDxfId="12759"/>
    <tableColumn id="3672" xr3:uid="{88486594-C22E-46EC-BAF0-022AC13B3D02}" name="Column3672" dataDxfId="12758"/>
    <tableColumn id="3673" xr3:uid="{872A297B-A04A-4547-85C5-33E3A4502CEF}" name="Column3673" dataDxfId="12757"/>
    <tableColumn id="3674" xr3:uid="{0799910E-67AA-47DB-84E3-EACFC74E9CBA}" name="Column3674" dataDxfId="12756"/>
    <tableColumn id="3675" xr3:uid="{E597675B-338D-4D08-9F47-FBD9CA44275D}" name="Column3675" dataDxfId="12755"/>
    <tableColumn id="3676" xr3:uid="{FDA7A66B-A5E0-4F37-997B-311632AD303B}" name="Column3676" dataDxfId="12754"/>
    <tableColumn id="3677" xr3:uid="{D43D73B8-7906-4967-8D31-F1B11F9257F0}" name="Column3677" dataDxfId="12753"/>
    <tableColumn id="3678" xr3:uid="{ACFD4F67-51A5-4EE5-B1FA-BF1EDE1B662D}" name="Column3678" dataDxfId="12752"/>
    <tableColumn id="3679" xr3:uid="{0AA3EEBB-4D19-4C57-A849-17E6FAD7AA7E}" name="Column3679" dataDxfId="12751"/>
    <tableColumn id="3680" xr3:uid="{BDE3E80A-75BA-458F-91ED-0D3B1EF9E973}" name="Column3680" dataDxfId="12750"/>
    <tableColumn id="3681" xr3:uid="{865160C2-250C-4787-A8BC-552A7A5B0473}" name="Column3681" dataDxfId="12749"/>
    <tableColumn id="3682" xr3:uid="{4E6C80D0-1325-4D32-8CCF-16142D8BFCC8}" name="Column3682" dataDxfId="12748"/>
    <tableColumn id="3683" xr3:uid="{F3ECF4E1-505F-45A4-9B42-E97C2E0B07F3}" name="Column3683" dataDxfId="12747"/>
    <tableColumn id="3684" xr3:uid="{FB51AFBC-DA57-4FF6-9112-6E580F77F6A6}" name="Column3684" dataDxfId="12746"/>
    <tableColumn id="3685" xr3:uid="{81727933-28D5-4F8B-B24D-8514C836800D}" name="Column3685" dataDxfId="12745"/>
    <tableColumn id="3686" xr3:uid="{5878A1E0-A653-4BCE-B301-1453D5F10ED9}" name="Column3686" dataDxfId="12744"/>
    <tableColumn id="3687" xr3:uid="{2B2BDF7C-680C-4791-9AD2-E1A6838B0F8D}" name="Column3687" dataDxfId="12743"/>
    <tableColumn id="3688" xr3:uid="{CE88ECE2-EAA1-466D-90CA-735D638988F9}" name="Column3688" dataDxfId="12742"/>
    <tableColumn id="3689" xr3:uid="{FF9C8E24-B577-4709-9A55-E3CA8D697376}" name="Column3689" dataDxfId="12741"/>
    <tableColumn id="3690" xr3:uid="{A7076DA4-77A1-422F-9D5A-47AD9636D7E4}" name="Column3690" dataDxfId="12740"/>
    <tableColumn id="3691" xr3:uid="{462153BA-81FD-49A3-9541-5FA81CCF3D33}" name="Column3691" dataDxfId="12739"/>
    <tableColumn id="3692" xr3:uid="{A3642828-EF59-41CD-A56B-1B8C43759F17}" name="Column3692" dataDxfId="12738"/>
    <tableColumn id="3693" xr3:uid="{9FBE314A-6C20-4493-9D8A-088D47767C5F}" name="Column3693" dataDxfId="12737"/>
    <tableColumn id="3694" xr3:uid="{077D1C68-1A8E-441B-AAC3-EB2643C02868}" name="Column3694" dataDxfId="12736"/>
    <tableColumn id="3695" xr3:uid="{6F6B7C69-9F59-4D51-BD12-A2100D01618B}" name="Column3695" dataDxfId="12735"/>
    <tableColumn id="3696" xr3:uid="{ECAE3D7C-4C27-4854-8DE0-8FBFC3CE3AD0}" name="Column3696" dataDxfId="12734"/>
    <tableColumn id="3697" xr3:uid="{53E736B6-AB31-440C-A331-78AC76D16491}" name="Column3697" dataDxfId="12733"/>
    <tableColumn id="3698" xr3:uid="{01AA716C-787D-4A79-B525-CCA51656266C}" name="Column3698" dataDxfId="12732"/>
    <tableColumn id="3699" xr3:uid="{51E24322-E5BB-43C7-B34C-49628FD8179F}" name="Column3699" dataDxfId="12731"/>
    <tableColumn id="3700" xr3:uid="{C17ECB19-9681-4BB1-90B1-8283CD49A63E}" name="Column3700" dataDxfId="12730"/>
    <tableColumn id="3701" xr3:uid="{FC3811FD-84D7-4007-A283-19DC01A3F4C8}" name="Column3701" dataDxfId="12729"/>
    <tableColumn id="3702" xr3:uid="{0BCACF71-0DEF-454D-8039-51BB37E7A95E}" name="Column3702" dataDxfId="12728"/>
    <tableColumn id="3703" xr3:uid="{F8ED9142-6FAC-43AD-B2D6-D1D65E6C6235}" name="Column3703" dataDxfId="12727"/>
    <tableColumn id="3704" xr3:uid="{898685D9-6AED-4321-9FE1-47A98AAA5CEF}" name="Column3704" dataDxfId="12726"/>
    <tableColumn id="3705" xr3:uid="{B7C36DEA-9C69-4B19-8867-EA36E7353B9C}" name="Column3705" dataDxfId="12725"/>
    <tableColumn id="3706" xr3:uid="{C127BFB9-B375-4AC7-BE49-1B68589A96A8}" name="Column3706" dataDxfId="12724"/>
    <tableColumn id="3707" xr3:uid="{BB0CF232-708E-446A-9865-488C976B7E8B}" name="Column3707" dataDxfId="12723"/>
    <tableColumn id="3708" xr3:uid="{1B1EA99D-6AE8-4D8B-80FF-D3C75C3E07B8}" name="Column3708" dataDxfId="12722"/>
    <tableColumn id="3709" xr3:uid="{8972D93E-BB59-4829-A1E0-585979BDB4D2}" name="Column3709" dataDxfId="12721"/>
    <tableColumn id="3710" xr3:uid="{BDA5E74F-40D3-4F27-B844-69CCD3394721}" name="Column3710" dataDxfId="12720"/>
    <tableColumn id="3711" xr3:uid="{2EF7711A-B26F-4F3B-BBA6-A984AE854B34}" name="Column3711" dataDxfId="12719"/>
    <tableColumn id="3712" xr3:uid="{DD1F742A-CE7E-4F9E-836E-1D9B20B47CAC}" name="Column3712" dataDxfId="12718"/>
    <tableColumn id="3713" xr3:uid="{19B24245-D3D9-49C2-9177-DADAA5FD59D7}" name="Column3713" dataDxfId="12717"/>
    <tableColumn id="3714" xr3:uid="{A881CC2A-34D3-492B-91BC-B6DDD13E9E2B}" name="Column3714" dataDxfId="12716"/>
    <tableColumn id="3715" xr3:uid="{A76E5350-223C-4DCF-96F2-A8FB0EB3C14C}" name="Column3715" dataDxfId="12715"/>
    <tableColumn id="3716" xr3:uid="{C0B21EC6-12BA-481C-97A3-FAC325DD68AC}" name="Column3716" dataDxfId="12714"/>
    <tableColumn id="3717" xr3:uid="{AF57C066-6DDB-4400-9022-C2CED63D5D48}" name="Column3717" dataDxfId="12713"/>
    <tableColumn id="3718" xr3:uid="{0E42C41E-6D9C-4990-913F-1D3BA23F2229}" name="Column3718" dataDxfId="12712"/>
    <tableColumn id="3719" xr3:uid="{6D452958-7A64-46DC-9DF1-C4D38412FE0F}" name="Column3719" dataDxfId="12711"/>
    <tableColumn id="3720" xr3:uid="{77203318-347B-419B-A46D-5D9B5EEE1167}" name="Column3720" dataDxfId="12710"/>
    <tableColumn id="3721" xr3:uid="{60DBE401-3B9C-48D3-9BEB-B07C72819512}" name="Column3721" dataDxfId="12709"/>
    <tableColumn id="3722" xr3:uid="{DB666D12-ED60-450C-AD68-97CBBEB69536}" name="Column3722" dataDxfId="12708"/>
    <tableColumn id="3723" xr3:uid="{E2544F9E-C930-4083-9B3E-35E2A6B9A8FC}" name="Column3723" dataDxfId="12707"/>
    <tableColumn id="3724" xr3:uid="{AE3FF3DD-79FF-4846-9E81-F2ADE75CFDBE}" name="Column3724" dataDxfId="12706"/>
    <tableColumn id="3725" xr3:uid="{136821F0-D3B1-43AF-927B-79433E4B5486}" name="Column3725" dataDxfId="12705"/>
    <tableColumn id="3726" xr3:uid="{43F188CC-0951-427D-90E3-CC8A985B23FB}" name="Column3726" dataDxfId="12704"/>
    <tableColumn id="3727" xr3:uid="{D64EB2C6-E27B-4D00-A9FC-664851D2D86C}" name="Column3727" dataDxfId="12703"/>
    <tableColumn id="3728" xr3:uid="{E4EC4834-AB6A-4A2D-8640-42D6DD80D5CA}" name="Column3728" dataDxfId="12702"/>
    <tableColumn id="3729" xr3:uid="{FDD4E71A-CF58-44A6-8A15-468D4CB37C2E}" name="Column3729" dataDxfId="12701"/>
    <tableColumn id="3730" xr3:uid="{ACF46C63-FD95-46E6-9F01-29C4B8410BA5}" name="Column3730" dataDxfId="12700"/>
    <tableColumn id="3731" xr3:uid="{973BD524-750B-4137-A1C3-B6D01502ACFB}" name="Column3731" dataDxfId="12699"/>
    <tableColumn id="3732" xr3:uid="{15A6FF42-D38E-4E03-987F-3B2C09520B6F}" name="Column3732" dataDxfId="12698"/>
    <tableColumn id="3733" xr3:uid="{3A67110D-5455-43AE-9ADE-F31A0273D7E9}" name="Column3733" dataDxfId="12697"/>
    <tableColumn id="3734" xr3:uid="{CEC5B972-D6AF-4ED3-8459-C0CCEF07799F}" name="Column3734" dataDxfId="12696"/>
    <tableColumn id="3735" xr3:uid="{67E8FAA0-BAEE-4E40-8070-8BC1F9A5C0F0}" name="Column3735" dataDxfId="12695"/>
    <tableColumn id="3736" xr3:uid="{E2B3A4F6-5A28-462C-AFBC-23E0F16C9FF0}" name="Column3736" dataDxfId="12694"/>
    <tableColumn id="3737" xr3:uid="{75515DF5-2C48-4729-8EF9-5F8914B2A5EC}" name="Column3737" dataDxfId="12693"/>
    <tableColumn id="3738" xr3:uid="{B73C9BAC-369D-49B0-A1FD-E6AE12EC9900}" name="Column3738" dataDxfId="12692"/>
    <tableColumn id="3739" xr3:uid="{82502597-A99C-4055-92DE-6695F1E6F522}" name="Column3739" dataDxfId="12691"/>
    <tableColumn id="3740" xr3:uid="{F4283870-1559-433E-A699-E63E78DF6232}" name="Column3740" dataDxfId="12690"/>
    <tableColumn id="3741" xr3:uid="{FB3467E0-ECAD-4681-A192-65164A798343}" name="Column3741" dataDxfId="12689"/>
    <tableColumn id="3742" xr3:uid="{A5698B5A-7EE7-49A5-898D-1A835C02EDE0}" name="Column3742" dataDxfId="12688"/>
    <tableColumn id="3743" xr3:uid="{13187BA5-F72F-4103-AD56-6658DF88FAD6}" name="Column3743" dataDxfId="12687"/>
    <tableColumn id="3744" xr3:uid="{B4810A6A-73DB-4529-86A8-BD6E101D275F}" name="Column3744" dataDxfId="12686"/>
    <tableColumn id="3745" xr3:uid="{C3C6698A-E038-4822-ADDA-E47A5D5F77BC}" name="Column3745" dataDxfId="12685"/>
    <tableColumn id="3746" xr3:uid="{8AD7466F-0A90-45ED-8096-AC65922BDC42}" name="Column3746" dataDxfId="12684"/>
    <tableColumn id="3747" xr3:uid="{6243F020-D096-4E2C-B9A2-113E8B0821CB}" name="Column3747" dataDxfId="12683"/>
    <tableColumn id="3748" xr3:uid="{BA01D827-B17F-484A-A61D-44854A679176}" name="Column3748" dataDxfId="12682"/>
    <tableColumn id="3749" xr3:uid="{3BA6A79E-F2C4-44C4-9940-406126A1B2A6}" name="Column3749" dataDxfId="12681"/>
    <tableColumn id="3750" xr3:uid="{93A325F4-2E63-47D0-BC68-EC92C6A48CDB}" name="Column3750" dataDxfId="12680"/>
    <tableColumn id="3751" xr3:uid="{F7A48866-3348-433D-BBA3-4C1A92D71AB1}" name="Column3751" dataDxfId="12679"/>
    <tableColumn id="3752" xr3:uid="{7F597142-EB03-4F4E-972E-A93674EEE201}" name="Column3752" dataDxfId="12678"/>
    <tableColumn id="3753" xr3:uid="{4EFD62E2-BD0E-4255-8F15-4AAD975157A7}" name="Column3753" dataDxfId="12677"/>
    <tableColumn id="3754" xr3:uid="{3BDCA436-2117-43A3-9A0F-08178D5F077E}" name="Column3754" dataDxfId="12676"/>
    <tableColumn id="3755" xr3:uid="{9FBC412F-8B6B-4994-9120-3962709CFDD5}" name="Column3755" dataDxfId="12675"/>
    <tableColumn id="3756" xr3:uid="{13417928-9AA1-437B-83BB-159B43E6D815}" name="Column3756" dataDxfId="12674"/>
    <tableColumn id="3757" xr3:uid="{08ABD2BD-04CF-4C28-81C6-97DE1DB90D2B}" name="Column3757" dataDxfId="12673"/>
    <tableColumn id="3758" xr3:uid="{A799E830-9E6E-4FB3-AA78-019F1B0ABB30}" name="Column3758" dataDxfId="12672"/>
    <tableColumn id="3759" xr3:uid="{80AF1721-7ED7-489F-965C-437D34ECD3E6}" name="Column3759" dataDxfId="12671"/>
    <tableColumn id="3760" xr3:uid="{F9B88647-5A97-4E43-9DE7-E6D4FCAE4B01}" name="Column3760" dataDxfId="12670"/>
    <tableColumn id="3761" xr3:uid="{DF06DF79-0239-4AD1-A96B-6049AB876653}" name="Column3761" dataDxfId="12669"/>
    <tableColumn id="3762" xr3:uid="{2F8E3318-DA13-4565-AF8A-37BE5999521C}" name="Column3762" dataDxfId="12668"/>
    <tableColumn id="3763" xr3:uid="{B5FD954D-FF26-4017-ABB9-78D020F5981A}" name="Column3763" dataDxfId="12667"/>
    <tableColumn id="3764" xr3:uid="{FA264707-5C1F-43F9-B984-F4351D179D01}" name="Column3764" dataDxfId="12666"/>
    <tableColumn id="3765" xr3:uid="{84932BA6-24D0-4F58-A1D2-13801452E675}" name="Column3765" dataDxfId="12665"/>
    <tableColumn id="3766" xr3:uid="{A96C290A-CF80-423E-8754-F9137A193AB7}" name="Column3766" dataDxfId="12664"/>
    <tableColumn id="3767" xr3:uid="{DA7B257F-985D-461E-8CC8-4EC16BBFD0F9}" name="Column3767" dataDxfId="12663"/>
    <tableColumn id="3768" xr3:uid="{AD6CDBA3-F358-4130-A979-B708079F31D6}" name="Column3768" dataDxfId="12662"/>
    <tableColumn id="3769" xr3:uid="{8ABD7C01-D288-4DE1-859C-7A1596E9A53F}" name="Column3769" dataDxfId="12661"/>
    <tableColumn id="3770" xr3:uid="{02B6E2AD-2D12-4F9E-A465-A9B05AC6B0D9}" name="Column3770" dataDxfId="12660"/>
    <tableColumn id="3771" xr3:uid="{9AC2E7A8-E928-4492-98E0-55982D9CE34E}" name="Column3771" dataDxfId="12659"/>
    <tableColumn id="3772" xr3:uid="{DAB31F2B-49C3-4C4E-B5FD-FD2682F9296F}" name="Column3772" dataDxfId="12658"/>
    <tableColumn id="3773" xr3:uid="{01E600D1-D410-41FF-B611-EE09FA0D4D7A}" name="Column3773" dataDxfId="12657"/>
    <tableColumn id="3774" xr3:uid="{0999BF26-DE6C-483B-8C72-61C9403A91BC}" name="Column3774" dataDxfId="12656"/>
    <tableColumn id="3775" xr3:uid="{5547BD8A-225D-4F09-8F76-7810D095EAA2}" name="Column3775" dataDxfId="12655"/>
    <tableColumn id="3776" xr3:uid="{B7ED3D2F-A0E8-414A-979F-4FCB3C3E9670}" name="Column3776" dataDxfId="12654"/>
    <tableColumn id="3777" xr3:uid="{C50B8222-9BD7-4C57-AECB-0A74BE283500}" name="Column3777" dataDxfId="12653"/>
    <tableColumn id="3778" xr3:uid="{D530BADA-8D87-4FF9-B5F8-166260D8EEF2}" name="Column3778" dataDxfId="12652"/>
    <tableColumn id="3779" xr3:uid="{4F64A3D8-9606-4D74-BB53-9077634BDF99}" name="Column3779" dataDxfId="12651"/>
    <tableColumn id="3780" xr3:uid="{62170238-E7D8-4047-8B26-6394844DC6F8}" name="Column3780" dataDxfId="12650"/>
    <tableColumn id="3781" xr3:uid="{CE8B7514-EB99-4F00-9721-59679E06906C}" name="Column3781" dataDxfId="12649"/>
    <tableColumn id="3782" xr3:uid="{B39BC0EE-BD27-425C-9064-9FAE2379DBFE}" name="Column3782" dataDxfId="12648"/>
    <tableColumn id="3783" xr3:uid="{4615A7A8-8A4F-4539-9E26-8B3238EB8814}" name="Column3783" dataDxfId="12647"/>
    <tableColumn id="3784" xr3:uid="{7F7786E8-D201-4300-932F-AB024BDD59D7}" name="Column3784" dataDxfId="12646"/>
    <tableColumn id="3785" xr3:uid="{96ED6722-16D1-4134-821A-0DC49C0545B0}" name="Column3785" dataDxfId="12645"/>
    <tableColumn id="3786" xr3:uid="{6CBBB0A1-26A3-4D2C-85B2-41D6B0B8D6FB}" name="Column3786" dataDxfId="12644"/>
    <tableColumn id="3787" xr3:uid="{7FA1A7D6-6A70-41B5-AC25-F2F86C6BBEA0}" name="Column3787" dataDxfId="12643"/>
    <tableColumn id="3788" xr3:uid="{31B11508-F81D-45B3-B5ED-67A78CB437F0}" name="Column3788" dataDxfId="12642"/>
    <tableColumn id="3789" xr3:uid="{58B8D53E-7564-4866-B450-6DDA88D11AC5}" name="Column3789" dataDxfId="12641"/>
    <tableColumn id="3790" xr3:uid="{2EB18A53-CE82-4F39-A3FE-0819E3C65179}" name="Column3790" dataDxfId="12640"/>
    <tableColumn id="3791" xr3:uid="{BAED6405-62A3-47D8-942A-5EF24A503EFF}" name="Column3791" dataDxfId="12639"/>
    <tableColumn id="3792" xr3:uid="{AE94EEE7-8151-420A-903D-DE253A2F6A4C}" name="Column3792" dataDxfId="12638"/>
    <tableColumn id="3793" xr3:uid="{F68A079C-787D-49CA-B2F5-A001F7CE930C}" name="Column3793" dataDxfId="12637"/>
    <tableColumn id="3794" xr3:uid="{6EDC6493-B5AE-4D03-B542-931D7D42FDD6}" name="Column3794" dataDxfId="12636"/>
    <tableColumn id="3795" xr3:uid="{7F6ED35E-6D74-46DF-AE18-3695ED359F85}" name="Column3795" dataDxfId="12635"/>
    <tableColumn id="3796" xr3:uid="{407194EF-991D-441A-95D5-2D7AFC1C5655}" name="Column3796" dataDxfId="12634"/>
    <tableColumn id="3797" xr3:uid="{12C1AF8D-063A-4CC0-B70F-38BDF595C9E6}" name="Column3797" dataDxfId="12633"/>
    <tableColumn id="3798" xr3:uid="{198F0861-A53F-4167-8F8F-BA2240AC31A4}" name="Column3798" dataDxfId="12632"/>
    <tableColumn id="3799" xr3:uid="{C2B4A53B-B7AB-40D9-924B-B91A3965938A}" name="Column3799" dataDxfId="12631"/>
    <tableColumn id="3800" xr3:uid="{9665D471-FE02-45EA-AEEA-7748B25706FF}" name="Column3800" dataDxfId="12630"/>
    <tableColumn id="3801" xr3:uid="{91CD8FCA-0C94-4D52-9F31-3ED700F018EF}" name="Column3801" dataDxfId="12629"/>
    <tableColumn id="3802" xr3:uid="{CC05A3F8-EC4D-4851-8E0C-0A4BB17FDFF3}" name="Column3802" dataDxfId="12628"/>
    <tableColumn id="3803" xr3:uid="{9263ED33-8C91-4D86-BF7D-5641D812A572}" name="Column3803" dataDxfId="12627"/>
    <tableColumn id="3804" xr3:uid="{94B633E3-5703-4AC0-AE55-063B2E74617F}" name="Column3804" dataDxfId="12626"/>
    <tableColumn id="3805" xr3:uid="{4920AF75-2820-4E99-8CDC-37604434F711}" name="Column3805" dataDxfId="12625"/>
    <tableColumn id="3806" xr3:uid="{F1C1E4DA-E8D5-42FC-9928-3A0CEFE8314E}" name="Column3806" dataDxfId="12624"/>
    <tableColumn id="3807" xr3:uid="{AC312623-1850-4527-88D4-3D6AA61E486F}" name="Column3807" dataDxfId="12623"/>
    <tableColumn id="3808" xr3:uid="{F3013AB5-4A31-4EE5-B31D-0582BBA7107A}" name="Column3808" dataDxfId="12622"/>
    <tableColumn id="3809" xr3:uid="{9F182EF9-3B39-416B-AA44-A543701FA0B1}" name="Column3809" dataDxfId="12621"/>
    <tableColumn id="3810" xr3:uid="{7EC1E8DA-0CD5-42CF-85DC-BA2ACA92F9FA}" name="Column3810" dataDxfId="12620"/>
    <tableColumn id="3811" xr3:uid="{390D85E8-2A5D-4299-A77A-139544863E82}" name="Column3811" dataDxfId="12619"/>
    <tableColumn id="3812" xr3:uid="{A128CFB9-3C36-439E-A52A-480C011E7DD0}" name="Column3812" dataDxfId="12618"/>
    <tableColumn id="3813" xr3:uid="{CB4250A2-9BB3-4E7A-B9A9-7F549EF2DB20}" name="Column3813" dataDxfId="12617"/>
    <tableColumn id="3814" xr3:uid="{717F7400-F220-4C57-A5A1-B4CCBD070650}" name="Column3814" dataDxfId="12616"/>
    <tableColumn id="3815" xr3:uid="{3B8FFCC9-2399-4846-A86B-56ADA15A38BE}" name="Column3815" dataDxfId="12615"/>
    <tableColumn id="3816" xr3:uid="{4DB74EB5-1C85-458F-90C2-0DC1173D29C3}" name="Column3816" dataDxfId="12614"/>
    <tableColumn id="3817" xr3:uid="{08701D71-27C7-4D03-8A61-A4A39428B964}" name="Column3817" dataDxfId="12613"/>
    <tableColumn id="3818" xr3:uid="{9D429B91-EC6A-41F3-B954-14ED1949B11A}" name="Column3818" dataDxfId="12612"/>
    <tableColumn id="3819" xr3:uid="{6FFA5B3C-D270-4EBC-91DF-CCBBD3DD6AC3}" name="Column3819" dataDxfId="12611"/>
    <tableColumn id="3820" xr3:uid="{0FB84AFA-173B-4D75-B88C-E34AF3ECAE9D}" name="Column3820" dataDxfId="12610"/>
    <tableColumn id="3821" xr3:uid="{4EAC1DD7-8B5D-4F7F-B7C5-6E351B5AD256}" name="Column3821" dataDxfId="12609"/>
    <tableColumn id="3822" xr3:uid="{A7E82BE6-A825-4736-AB2A-EB3B4A304AAB}" name="Column3822" dataDxfId="12608"/>
    <tableColumn id="3823" xr3:uid="{BAD979A6-B156-4131-A864-0B4270EF6E98}" name="Column3823" dataDxfId="12607"/>
    <tableColumn id="3824" xr3:uid="{31DCC4ED-D64C-4F3F-B5B5-E8C412C1BC26}" name="Column3824" dataDxfId="12606"/>
    <tableColumn id="3825" xr3:uid="{02AE43C0-E529-4750-AF38-8E035F483717}" name="Column3825" dataDxfId="12605"/>
    <tableColumn id="3826" xr3:uid="{7F8708A4-219C-45A1-8BFD-2EC5212CEB3E}" name="Column3826" dataDxfId="12604"/>
    <tableColumn id="3827" xr3:uid="{C2E1FA51-B5C0-48A0-B21B-5077465EB8B4}" name="Column3827" dataDxfId="12603"/>
    <tableColumn id="3828" xr3:uid="{F0099B05-2DFB-4769-8F4B-30EC37243685}" name="Column3828" dataDxfId="12602"/>
    <tableColumn id="3829" xr3:uid="{7EBD63AB-9D07-4C5B-B345-60A66959CA49}" name="Column3829" dataDxfId="12601"/>
    <tableColumn id="3830" xr3:uid="{D0FAF459-FBE7-437F-B350-8B3EFF4D0F95}" name="Column3830" dataDxfId="12600"/>
    <tableColumn id="3831" xr3:uid="{6CEC946B-61F7-497E-86F5-300C85514394}" name="Column3831" dataDxfId="12599"/>
    <tableColumn id="3832" xr3:uid="{CB946266-CBE6-48A3-A210-FF421467C07E}" name="Column3832" dataDxfId="12598"/>
    <tableColumn id="3833" xr3:uid="{F1C38DDB-3A5A-4E96-BB6D-7138642E6681}" name="Column3833" dataDxfId="12597"/>
    <tableColumn id="3834" xr3:uid="{49685B48-1B8E-49E0-BCA7-184CAEA5A9E9}" name="Column3834" dataDxfId="12596"/>
    <tableColumn id="3835" xr3:uid="{EFEAAF22-265A-44E2-81CE-5DD323C66A0E}" name="Column3835" dataDxfId="12595"/>
    <tableColumn id="3836" xr3:uid="{96487861-147B-4D04-97CA-A1D5E2FB77D2}" name="Column3836" dataDxfId="12594"/>
    <tableColumn id="3837" xr3:uid="{5210250D-A107-433D-BDCF-5AED09469BC3}" name="Column3837" dataDxfId="12593"/>
    <tableColumn id="3838" xr3:uid="{9DB0348C-949B-45DD-8003-2E07B7D8083C}" name="Column3838" dataDxfId="12592"/>
    <tableColumn id="3839" xr3:uid="{C485DC6E-D5EE-4017-AE5A-C94C63AC54A2}" name="Column3839" dataDxfId="12591"/>
    <tableColumn id="3840" xr3:uid="{C0CCD52A-4475-48D0-BB5B-D32603CBA724}" name="Column3840" dataDxfId="12590"/>
    <tableColumn id="3841" xr3:uid="{ACF8732B-87F5-49F7-8AC7-58E338975B7C}" name="Column3841" dataDxfId="12589"/>
    <tableColumn id="3842" xr3:uid="{3D642F53-39FC-461A-AC45-D89F9D97B8E9}" name="Column3842" dataDxfId="12588"/>
    <tableColumn id="3843" xr3:uid="{9A0CE301-E05F-4BF0-9726-D96CCA4E8036}" name="Column3843" dataDxfId="12587"/>
    <tableColumn id="3844" xr3:uid="{0D1CE673-DF66-4FDD-83F5-FF822897C64C}" name="Column3844" dataDxfId="12586"/>
    <tableColumn id="3845" xr3:uid="{1EEDE4EC-7C91-46DC-AAD8-88AF8C2B46EA}" name="Column3845" dataDxfId="12585"/>
    <tableColumn id="3846" xr3:uid="{BB7D8814-07AB-4E0E-9525-CE37FD40C088}" name="Column3846" dataDxfId="12584"/>
    <tableColumn id="3847" xr3:uid="{C71C13A7-64DA-43F0-BBE9-844EA77018E3}" name="Column3847" dataDxfId="12583"/>
    <tableColumn id="3848" xr3:uid="{E9634238-F7B8-4A2F-AA6E-150CB1204E2B}" name="Column3848" dataDxfId="12582"/>
    <tableColumn id="3849" xr3:uid="{67F18132-2A49-4FC5-A01E-B1952CCBD085}" name="Column3849" dataDxfId="12581"/>
    <tableColumn id="3850" xr3:uid="{6735A607-B918-4DE2-BB76-7F37B67F6DED}" name="Column3850" dataDxfId="12580"/>
    <tableColumn id="3851" xr3:uid="{D013F55A-08E1-4074-84E9-D3D9864CFCCC}" name="Column3851" dataDxfId="12579"/>
    <tableColumn id="3852" xr3:uid="{6A389B81-C414-4B88-8360-88C18A24AD86}" name="Column3852" dataDxfId="12578"/>
    <tableColumn id="3853" xr3:uid="{51412355-A99F-4CE7-AAE3-627DA4581975}" name="Column3853" dataDxfId="12577"/>
    <tableColumn id="3854" xr3:uid="{96D3DCC6-4595-40F4-984A-18E9E9995946}" name="Column3854" dataDxfId="12576"/>
    <tableColumn id="3855" xr3:uid="{39C2AA8F-18C5-4BD4-9D8B-B5B5EFA3CA55}" name="Column3855" dataDxfId="12575"/>
    <tableColumn id="3856" xr3:uid="{30D34172-A43A-45BD-849D-EDF515182118}" name="Column3856" dataDxfId="12574"/>
    <tableColumn id="3857" xr3:uid="{C7BC77FB-0435-45A5-8F72-55E3BB574585}" name="Column3857" dataDxfId="12573"/>
    <tableColumn id="3858" xr3:uid="{02A11558-F4A8-4A39-A38D-867318EC922E}" name="Column3858" dataDxfId="12572"/>
    <tableColumn id="3859" xr3:uid="{1E1CDF98-1319-45EB-A774-18D509BDAD91}" name="Column3859" dataDxfId="12571"/>
    <tableColumn id="3860" xr3:uid="{764EEECA-6769-463A-986C-274ED7A09EE7}" name="Column3860" dataDxfId="12570"/>
    <tableColumn id="3861" xr3:uid="{EE49614D-E173-4AA6-80EE-C05C63AFC824}" name="Column3861" dataDxfId="12569"/>
    <tableColumn id="3862" xr3:uid="{E5A55C80-3F4E-43A1-A0A4-3553A6807AFB}" name="Column3862" dataDxfId="12568"/>
    <tableColumn id="3863" xr3:uid="{DD8CE00D-C25E-458F-8B1E-9E1FC79C6640}" name="Column3863" dataDxfId="12567"/>
    <tableColumn id="3864" xr3:uid="{2AC5DA5C-5623-4149-BC6B-5BECA388565C}" name="Column3864" dataDxfId="12566"/>
    <tableColumn id="3865" xr3:uid="{5448B38A-9399-4906-9F02-70772DE96C24}" name="Column3865" dataDxfId="12565"/>
    <tableColumn id="3866" xr3:uid="{B40B8C96-75A2-496B-8DB0-02FFFD396DA1}" name="Column3866" dataDxfId="12564"/>
    <tableColumn id="3867" xr3:uid="{87806532-932C-4872-9E94-73CA0D6D9501}" name="Column3867" dataDxfId="12563"/>
    <tableColumn id="3868" xr3:uid="{9E424F39-2EAA-449D-B038-418E98C06E28}" name="Column3868" dataDxfId="12562"/>
    <tableColumn id="3869" xr3:uid="{2ED4FFAB-C042-4CA4-916D-DF2BC068ECAC}" name="Column3869" dataDxfId="12561"/>
    <tableColumn id="3870" xr3:uid="{43504EFA-EE20-4A11-8762-82073EA1786F}" name="Column3870" dataDxfId="12560"/>
    <tableColumn id="3871" xr3:uid="{4846EF51-63F2-471F-BD39-2626FE49056D}" name="Column3871" dataDxfId="12559"/>
    <tableColumn id="3872" xr3:uid="{CF7E58C0-F87B-4341-B14A-6BE92B8616EE}" name="Column3872" dataDxfId="12558"/>
    <tableColumn id="3873" xr3:uid="{1093BFAA-5199-4E5C-9557-D2DF38E22886}" name="Column3873" dataDxfId="12557"/>
    <tableColumn id="3874" xr3:uid="{21BFC319-7713-4E75-9672-EBE4D9D63D05}" name="Column3874" dataDxfId="12556"/>
    <tableColumn id="3875" xr3:uid="{E374D87E-967F-4951-9195-65C873687D77}" name="Column3875" dataDxfId="12555"/>
    <tableColumn id="3876" xr3:uid="{19097C81-9140-4D8B-807D-302168E23A5E}" name="Column3876" dataDxfId="12554"/>
    <tableColumn id="3877" xr3:uid="{358A7C0B-3B6F-4D08-B7B0-34D1FF6D9A29}" name="Column3877" dataDxfId="12553"/>
    <tableColumn id="3878" xr3:uid="{8A91B4E8-AA12-4300-9D44-C84AD3F8F1E2}" name="Column3878" dataDxfId="12552"/>
    <tableColumn id="3879" xr3:uid="{98A8C5F2-EFC2-4566-A7CC-B24E93F94A3D}" name="Column3879" dataDxfId="12551"/>
    <tableColumn id="3880" xr3:uid="{A949A92A-69EA-4888-BB30-C75ECD4C5B6F}" name="Column3880" dataDxfId="12550"/>
    <tableColumn id="3881" xr3:uid="{692232B6-6CE6-46CD-9820-955006490217}" name="Column3881" dataDxfId="12549"/>
    <tableColumn id="3882" xr3:uid="{657F36C3-5389-407C-91AA-15DBE8555ADE}" name="Column3882" dataDxfId="12548"/>
    <tableColumn id="3883" xr3:uid="{7D58373A-324D-4610-B4D9-F51A178941E9}" name="Column3883" dataDxfId="12547"/>
    <tableColumn id="3884" xr3:uid="{A5E84E70-4BE8-4C48-AE26-59C5B7A05700}" name="Column3884" dataDxfId="12546"/>
    <tableColumn id="3885" xr3:uid="{A1D0CD66-D095-4C08-8688-EA7B3CA630D9}" name="Column3885" dataDxfId="12545"/>
    <tableColumn id="3886" xr3:uid="{D2C5258D-5366-46F5-B004-CD6F11E38B61}" name="Column3886" dataDxfId="12544"/>
    <tableColumn id="3887" xr3:uid="{57A0B38A-B43A-4DAD-8E58-225F5502F0AA}" name="Column3887" dataDxfId="12543"/>
    <tableColumn id="3888" xr3:uid="{60F3AF29-9AA4-4A30-9FDD-4D1EFF4BDCDF}" name="Column3888" dataDxfId="12542"/>
    <tableColumn id="3889" xr3:uid="{EF9B41D7-8DBD-4E9E-B05B-15EB21C26220}" name="Column3889" dataDxfId="12541"/>
    <tableColumn id="3890" xr3:uid="{506E7076-9AE9-469F-A2B6-BC6712EE9498}" name="Column3890" dataDxfId="12540"/>
    <tableColumn id="3891" xr3:uid="{F362821A-F6EB-4C31-96B9-FDD0FF36E266}" name="Column3891" dataDxfId="12539"/>
    <tableColumn id="3892" xr3:uid="{E9B61C27-614A-4B24-9DAE-BDF594E38186}" name="Column3892" dataDxfId="12538"/>
    <tableColumn id="3893" xr3:uid="{EDBB2AE0-4CAC-4498-A647-6B54EFBF5A33}" name="Column3893" dataDxfId="12537"/>
    <tableColumn id="3894" xr3:uid="{4EA8EE5B-749D-426E-9243-3BC807117676}" name="Column3894" dataDxfId="12536"/>
    <tableColumn id="3895" xr3:uid="{2364F711-21EE-4E5F-953B-177A9D997EF1}" name="Column3895" dataDxfId="12535"/>
    <tableColumn id="3896" xr3:uid="{F0D41860-70CF-4A28-A988-AC267F43CE87}" name="Column3896" dataDxfId="12534"/>
    <tableColumn id="3897" xr3:uid="{14A9B3A9-1227-458C-8241-EB48C71361C2}" name="Column3897" dataDxfId="12533"/>
    <tableColumn id="3898" xr3:uid="{4D6FFF7B-CD58-4933-B37C-450E4E85E82C}" name="Column3898" dataDxfId="12532"/>
    <tableColumn id="3899" xr3:uid="{C60F6EFC-E018-43E1-A8B6-DFFBF5B31D99}" name="Column3899" dataDxfId="12531"/>
    <tableColumn id="3900" xr3:uid="{FFE84FAC-943F-4358-AEDE-9F766AC55062}" name="Column3900" dataDxfId="12530"/>
    <tableColumn id="3901" xr3:uid="{59341851-7128-4D57-A2EE-2143A79FB9A0}" name="Column3901" dataDxfId="12529"/>
    <tableColumn id="3902" xr3:uid="{2122A45C-C221-405F-BC28-73D7F0B2DBE4}" name="Column3902" dataDxfId="12528"/>
    <tableColumn id="3903" xr3:uid="{D041231D-2540-4924-9841-690A87F50C33}" name="Column3903" dataDxfId="12527"/>
    <tableColumn id="3904" xr3:uid="{06EDC6B8-1C67-42D6-8B9E-83565828BC5C}" name="Column3904" dataDxfId="12526"/>
    <tableColumn id="3905" xr3:uid="{6CD2A9D4-1C1B-43E5-A4A0-F3E695B4F20E}" name="Column3905" dataDxfId="12525"/>
    <tableColumn id="3906" xr3:uid="{5E8A0272-82F1-4F35-BADC-0AC9167B38C7}" name="Column3906" dataDxfId="12524"/>
    <tableColumn id="3907" xr3:uid="{153C4DC9-065F-4155-9E30-73F1175802FC}" name="Column3907" dataDxfId="12523"/>
    <tableColumn id="3908" xr3:uid="{DA5CC933-A8C1-44E7-AD36-982736F498D7}" name="Column3908" dataDxfId="12522"/>
    <tableColumn id="3909" xr3:uid="{B92509E1-76C5-4C60-84D0-813414E8125C}" name="Column3909" dataDxfId="12521"/>
    <tableColumn id="3910" xr3:uid="{223A06A9-94F2-4337-916D-A0BA6A0BF649}" name="Column3910" dataDxfId="12520"/>
    <tableColumn id="3911" xr3:uid="{8FADC746-6D84-43B4-848E-F372B151E378}" name="Column3911" dataDxfId="12519"/>
    <tableColumn id="3912" xr3:uid="{733E4DB2-B63B-4860-B290-0E6DDAC77855}" name="Column3912" dataDxfId="12518"/>
    <tableColumn id="3913" xr3:uid="{A9B468DC-7F7C-4293-867D-6DFD32CA1A61}" name="Column3913" dataDxfId="12517"/>
    <tableColumn id="3914" xr3:uid="{D00AE16F-5C0A-4722-9E2A-798FDB920012}" name="Column3914" dataDxfId="12516"/>
    <tableColumn id="3915" xr3:uid="{D2FD1618-3AA1-42EC-AF9A-A8DAB2C00FCC}" name="Column3915" dataDxfId="12515"/>
    <tableColumn id="3916" xr3:uid="{BCE0DB02-49FB-4593-A0D0-F3B61DB01BA2}" name="Column3916" dataDxfId="12514"/>
    <tableColumn id="3917" xr3:uid="{36432055-4F38-49A1-BE12-28DB5C1C8AAE}" name="Column3917" dataDxfId="12513"/>
    <tableColumn id="3918" xr3:uid="{54390D6A-FCD1-477B-A4FB-7D7E8575260E}" name="Column3918" dataDxfId="12512"/>
    <tableColumn id="3919" xr3:uid="{C9F7B0C0-7283-41B3-9FAC-AE919CB9900B}" name="Column3919" dataDxfId="12511"/>
    <tableColumn id="3920" xr3:uid="{E8E43B57-1C02-4CD2-A53B-BDA30EE0FAA1}" name="Column3920" dataDxfId="12510"/>
    <tableColumn id="3921" xr3:uid="{055323E1-4695-498B-A082-B27F24F30CE7}" name="Column3921" dataDxfId="12509"/>
    <tableColumn id="3922" xr3:uid="{1D7236EB-6142-4CA5-BB65-4C9CC472D004}" name="Column3922" dataDxfId="12508"/>
    <tableColumn id="3923" xr3:uid="{1B5B05AD-C1B1-4D92-B93C-3E03966EBD31}" name="Column3923" dataDxfId="12507"/>
    <tableColumn id="3924" xr3:uid="{2FDAFA23-74CF-4AC6-92CE-9C2262CDC74E}" name="Column3924" dataDxfId="12506"/>
    <tableColumn id="3925" xr3:uid="{4155EA5B-95A3-4D4D-9410-102DCE75EDAA}" name="Column3925" dataDxfId="12505"/>
    <tableColumn id="3926" xr3:uid="{6BA60814-A4BC-4CD7-80B1-911CA4CBD33F}" name="Column3926" dataDxfId="12504"/>
    <tableColumn id="3927" xr3:uid="{712533AA-0245-44B6-98DF-1A0E64BE0E0F}" name="Column3927" dataDxfId="12503"/>
    <tableColumn id="3928" xr3:uid="{704703EE-C1D6-4623-AF5A-4D78545DF90B}" name="Column3928" dataDxfId="12502"/>
    <tableColumn id="3929" xr3:uid="{CF8D07A5-344E-4CAB-A180-32F77C65B36E}" name="Column3929" dataDxfId="12501"/>
    <tableColumn id="3930" xr3:uid="{7753D5C0-8102-411C-ADF8-6D313E3F6FC8}" name="Column3930" dataDxfId="12500"/>
    <tableColumn id="3931" xr3:uid="{A29D0003-D0F7-4422-BC44-5EE8AF20115A}" name="Column3931" dataDxfId="12499"/>
    <tableColumn id="3932" xr3:uid="{1CA5BE63-84AF-4170-AC7D-F2A2AB3DD65B}" name="Column3932" dataDxfId="12498"/>
    <tableColumn id="3933" xr3:uid="{59DC0A09-82E5-47D4-A1C7-8E23952A5800}" name="Column3933" dataDxfId="12497"/>
    <tableColumn id="3934" xr3:uid="{6ABD5290-F48D-4EA1-8310-F8D8DF64D61D}" name="Column3934" dataDxfId="12496"/>
    <tableColumn id="3935" xr3:uid="{2EE44047-55E6-4A07-9CD8-8B86CBE533EE}" name="Column3935" dataDxfId="12495"/>
    <tableColumn id="3936" xr3:uid="{E45DDB32-5C80-4102-BC1C-090CF07958E7}" name="Column3936" dataDxfId="12494"/>
    <tableColumn id="3937" xr3:uid="{86E84E04-B64B-472C-918C-EC78845D189A}" name="Column3937" dataDxfId="12493"/>
    <tableColumn id="3938" xr3:uid="{E9C95E87-33AA-4B6D-8FDD-8250C3535097}" name="Column3938" dataDxfId="12492"/>
    <tableColumn id="3939" xr3:uid="{1E7467AE-ED39-430E-B4D2-A1DABA8BA25D}" name="Column3939" dataDxfId="12491"/>
    <tableColumn id="3940" xr3:uid="{A0760B6A-A722-41F3-B593-1CA201BFB522}" name="Column3940" dataDxfId="12490"/>
    <tableColumn id="3941" xr3:uid="{4EF62497-65B7-49AB-8342-978A782FB995}" name="Column3941" dataDxfId="12489"/>
    <tableColumn id="3942" xr3:uid="{3957D97A-8422-46B8-922B-92ADC5D3E1F1}" name="Column3942" dataDxfId="12488"/>
    <tableColumn id="3943" xr3:uid="{5EC91841-6B9C-4E9E-BAF0-FDB0027C4BAF}" name="Column3943" dataDxfId="12487"/>
    <tableColumn id="3944" xr3:uid="{BCCBA33A-EECB-4AE2-9FFD-E1E34412D9D7}" name="Column3944" dataDxfId="12486"/>
    <tableColumn id="3945" xr3:uid="{46C16D88-BF96-4ADE-B60A-664A28F4F69F}" name="Column3945" dataDxfId="12485"/>
    <tableColumn id="3946" xr3:uid="{D2F6EB48-1101-4CBE-846D-0DA769CDBAC2}" name="Column3946" dataDxfId="12484"/>
    <tableColumn id="3947" xr3:uid="{52B22750-1AEA-4457-BFF8-18988089A868}" name="Column3947" dataDxfId="12483"/>
    <tableColumn id="3948" xr3:uid="{7345DC48-99C8-4848-A458-DB8161A52562}" name="Column3948" dataDxfId="12482"/>
    <tableColumn id="3949" xr3:uid="{9E0C42A9-E1F2-4B34-A7F1-621296EB6514}" name="Column3949" dataDxfId="12481"/>
    <tableColumn id="3950" xr3:uid="{901D2BB7-2B56-47D0-826B-6B418494CCB9}" name="Column3950" dataDxfId="12480"/>
    <tableColumn id="3951" xr3:uid="{A303D3F1-4BF2-4803-A47F-C88F2D2F9F3A}" name="Column3951" dataDxfId="12479"/>
    <tableColumn id="3952" xr3:uid="{D447DFA6-DD4B-4FAA-9D32-AF35221A95B5}" name="Column3952" dataDxfId="12478"/>
    <tableColumn id="3953" xr3:uid="{30EF148C-94DE-4D08-9A94-8EA94E4281CB}" name="Column3953" dataDxfId="12477"/>
    <tableColumn id="3954" xr3:uid="{D56F6AE8-A409-441A-A3A4-86DF5B1E6128}" name="Column3954" dataDxfId="12476"/>
    <tableColumn id="3955" xr3:uid="{D63C375F-0915-471D-A442-0BCAF9592D7C}" name="Column3955" dataDxfId="12475"/>
    <tableColumn id="3956" xr3:uid="{97BF4D2C-856F-4341-91B6-43A0BBCA4F4E}" name="Column3956" dataDxfId="12474"/>
    <tableColumn id="3957" xr3:uid="{447F640C-AFE3-44E5-841B-E5D0E7282D90}" name="Column3957" dataDxfId="12473"/>
    <tableColumn id="3958" xr3:uid="{7A3973E0-AC53-4E93-B651-89709BC05A0E}" name="Column3958" dataDxfId="12472"/>
    <tableColumn id="3959" xr3:uid="{AE561A66-3899-4BC9-9BC1-B8CBF6D7E9C7}" name="Column3959" dataDxfId="12471"/>
    <tableColumn id="3960" xr3:uid="{8A85055C-2246-41FF-85C4-C90D879DEC7E}" name="Column3960" dataDxfId="12470"/>
    <tableColumn id="3961" xr3:uid="{4215B904-E5B1-495D-A6D7-CC1DEBA0D20D}" name="Column3961" dataDxfId="12469"/>
    <tableColumn id="3962" xr3:uid="{C7C8C26E-3BB9-4E6E-B5AD-189AFE995696}" name="Column3962" dataDxfId="12468"/>
    <tableColumn id="3963" xr3:uid="{B9324EC5-6252-4852-BEB2-D6D7C1D46232}" name="Column3963" dataDxfId="12467"/>
    <tableColumn id="3964" xr3:uid="{4B4E03F0-19A5-495F-9489-6B9CB3A13204}" name="Column3964" dataDxfId="12466"/>
    <tableColumn id="3965" xr3:uid="{5C06AA51-C139-48C9-829F-4BD5BAC43A5B}" name="Column3965" dataDxfId="12465"/>
    <tableColumn id="3966" xr3:uid="{E370FE0A-DEB5-4121-8137-03E6782AE4F8}" name="Column3966" dataDxfId="12464"/>
    <tableColumn id="3967" xr3:uid="{68453CE7-0234-4BB2-B57B-421E9DEB6EEE}" name="Column3967" dataDxfId="12463"/>
    <tableColumn id="3968" xr3:uid="{899CD640-09E0-4587-8B88-72A920EFA50E}" name="Column3968" dataDxfId="12462"/>
    <tableColumn id="3969" xr3:uid="{1D1EBD7B-7B2A-4B68-B246-34C56D6332FF}" name="Column3969" dataDxfId="12461"/>
    <tableColumn id="3970" xr3:uid="{5DAC4BF9-271D-46C5-B214-6634A9BD2993}" name="Column3970" dataDxfId="12460"/>
    <tableColumn id="3971" xr3:uid="{69A5D948-E957-44F1-B443-F1E3635E8C18}" name="Column3971" dataDxfId="12459"/>
    <tableColumn id="3972" xr3:uid="{D4390FD1-552E-4C17-AAEA-521B61D75BC8}" name="Column3972" dataDxfId="12458"/>
    <tableColumn id="3973" xr3:uid="{D932F23D-D4BE-494A-8C05-23639A7BA7C6}" name="Column3973" dataDxfId="12457"/>
    <tableColumn id="3974" xr3:uid="{E1EDEECC-AF13-4103-B402-00A0CD4A39F7}" name="Column3974" dataDxfId="12456"/>
    <tableColumn id="3975" xr3:uid="{B3E932EF-C1D5-4B47-9C41-5B9DFDFCEA1C}" name="Column3975" dataDxfId="12455"/>
    <tableColumn id="3976" xr3:uid="{D0072CC5-C0A2-44AA-89AA-C62F85C6E16A}" name="Column3976" dataDxfId="12454"/>
    <tableColumn id="3977" xr3:uid="{3F09EFC7-201A-4769-A89C-6FA1F6D4DFF2}" name="Column3977" dataDxfId="12453"/>
    <tableColumn id="3978" xr3:uid="{9939E074-AC2A-4115-9E0F-6EEF55AE1D92}" name="Column3978" dataDxfId="12452"/>
    <tableColumn id="3979" xr3:uid="{5A92A30E-B1AE-4B91-9E7A-8CE2256BCCAB}" name="Column3979" dataDxfId="12451"/>
    <tableColumn id="3980" xr3:uid="{7AA42C4D-B352-433F-A9C5-001ED8ECC243}" name="Column3980" dataDxfId="12450"/>
    <tableColumn id="3981" xr3:uid="{E4917A25-1BF5-413B-A416-B900F37BBC2B}" name="Column3981" dataDxfId="12449"/>
    <tableColumn id="3982" xr3:uid="{3A6BE49E-3F80-4AC7-A2C4-AD02FC563810}" name="Column3982" dataDxfId="12448"/>
    <tableColumn id="3983" xr3:uid="{69BA64BC-51B9-4DC4-AE24-B12EBA2A60EC}" name="Column3983" dataDxfId="12447"/>
    <tableColumn id="3984" xr3:uid="{DF613EF3-E52D-4667-AE77-AE94DE099716}" name="Column3984" dataDxfId="12446"/>
    <tableColumn id="3985" xr3:uid="{4495EBA9-6904-44C7-A02A-2527E348ACD0}" name="Column3985" dataDxfId="12445"/>
    <tableColumn id="3986" xr3:uid="{AA546D17-2802-4479-BFF1-F9402650B1A6}" name="Column3986" dataDxfId="12444"/>
    <tableColumn id="3987" xr3:uid="{98BF3EB9-80D2-4295-8BD6-5E7748576F04}" name="Column3987" dataDxfId="12443"/>
    <tableColumn id="3988" xr3:uid="{47E53F99-663F-4658-9048-D9DC21233140}" name="Column3988" dataDxfId="12442"/>
    <tableColumn id="3989" xr3:uid="{961F70A0-2F23-4FB1-ACDB-60CD9C95E09F}" name="Column3989" dataDxfId="12441"/>
    <tableColumn id="3990" xr3:uid="{A2FCCDFA-00A9-4815-99F1-69468E19EA2D}" name="Column3990" dataDxfId="12440"/>
    <tableColumn id="3991" xr3:uid="{1F5722DA-27A8-4075-B351-D1827892A917}" name="Column3991" dataDxfId="12439"/>
    <tableColumn id="3992" xr3:uid="{5273B0F2-1CAF-44F7-9850-251EF1B16220}" name="Column3992" dataDxfId="12438"/>
    <tableColumn id="3993" xr3:uid="{7411394C-8BBE-40C5-ADD6-C66A497B5FC8}" name="Column3993" dataDxfId="12437"/>
    <tableColumn id="3994" xr3:uid="{ACE4F60D-2533-4C85-A218-E282873B6D55}" name="Column3994" dataDxfId="12436"/>
    <tableColumn id="3995" xr3:uid="{0CC1F0B8-FA1E-47F5-81F8-9FD1958987B8}" name="Column3995" dataDxfId="12435"/>
    <tableColumn id="3996" xr3:uid="{1387508F-82BC-4119-9365-EDC8D1B5C168}" name="Column3996" dataDxfId="12434"/>
    <tableColumn id="3997" xr3:uid="{94F49D6E-339F-4FA5-A303-CC56F661C280}" name="Column3997" dataDxfId="12433"/>
    <tableColumn id="3998" xr3:uid="{2670C07E-B690-4176-B4CC-5CAE686404CA}" name="Column3998" dataDxfId="12432"/>
    <tableColumn id="3999" xr3:uid="{DD337A6C-6C75-45FF-893F-6805FCDD06B4}" name="Column3999" dataDxfId="12431"/>
    <tableColumn id="4000" xr3:uid="{E6A36B9C-2DBE-4573-B7EA-0304B342FC41}" name="Column4000" dataDxfId="12430"/>
    <tableColumn id="4001" xr3:uid="{957C8CA1-78D3-45EA-A2EF-289A4D7E258B}" name="Column4001" dataDxfId="12429"/>
    <tableColumn id="4002" xr3:uid="{35754634-5C15-4A5B-80E3-F452B1EEDB90}" name="Column4002" dataDxfId="12428"/>
    <tableColumn id="4003" xr3:uid="{42DCEDDF-15AC-42A6-A458-B89C6FCD736A}" name="Column4003" dataDxfId="12427"/>
    <tableColumn id="4004" xr3:uid="{9BFA1348-8A15-4193-9D86-63F97F5C2C71}" name="Column4004" dataDxfId="12426"/>
    <tableColumn id="4005" xr3:uid="{9F7AFECB-114A-4B61-B5A6-36849BCBCB52}" name="Column4005" dataDxfId="12425"/>
    <tableColumn id="4006" xr3:uid="{DF18A77E-84FE-476E-97D3-96BF1E70F1D7}" name="Column4006" dataDxfId="12424"/>
    <tableColumn id="4007" xr3:uid="{EEBA9A5B-BDF5-4F64-A8EA-001CEBD892DA}" name="Column4007" dataDxfId="12423"/>
    <tableColumn id="4008" xr3:uid="{69982156-0872-48F0-A08B-37B349AC2A90}" name="Column4008" dataDxfId="12422"/>
    <tableColumn id="4009" xr3:uid="{06990C1D-8A82-4D1A-99BC-A0B0BF0A38D0}" name="Column4009" dataDxfId="12421"/>
    <tableColumn id="4010" xr3:uid="{AA744A8C-1023-4A0E-9BD7-FDC867E6E051}" name="Column4010" dataDxfId="12420"/>
    <tableColumn id="4011" xr3:uid="{5AC46D86-D33C-47B6-91AE-E1801DE0580D}" name="Column4011" dataDxfId="12419"/>
    <tableColumn id="4012" xr3:uid="{3A7BC2EB-76A3-45C5-881A-7C8FD672775D}" name="Column4012" dataDxfId="12418"/>
    <tableColumn id="4013" xr3:uid="{49E55196-68CE-4F41-9E72-BBC721F54013}" name="Column4013" dataDxfId="12417"/>
    <tableColumn id="4014" xr3:uid="{05AB891E-F71F-4322-BDDA-9983D0FC6A87}" name="Column4014" dataDxfId="12416"/>
    <tableColumn id="4015" xr3:uid="{411747E1-2ECD-46C6-A3DB-B4C74582B7AE}" name="Column4015" dataDxfId="12415"/>
    <tableColumn id="4016" xr3:uid="{D6048081-6D3C-4D6B-BD3B-1AD5E44379E9}" name="Column4016" dataDxfId="12414"/>
    <tableColumn id="4017" xr3:uid="{032BB1BA-B620-4CB6-A13B-C1A1676C2A95}" name="Column4017" dataDxfId="12413"/>
    <tableColumn id="4018" xr3:uid="{B0CC39D0-78B9-4B96-8881-6DCAB8D568D8}" name="Column4018" dataDxfId="12412"/>
    <tableColumn id="4019" xr3:uid="{F4AAEEF2-A311-4410-B70D-051D886D0B25}" name="Column4019" dataDxfId="12411"/>
    <tableColumn id="4020" xr3:uid="{EEEECC7C-C887-4BD7-AD93-BA2988FE610C}" name="Column4020" dataDxfId="12410"/>
    <tableColumn id="4021" xr3:uid="{9A8368D8-CFAB-4723-808E-4CC47A44F18B}" name="Column4021" dataDxfId="12409"/>
    <tableColumn id="4022" xr3:uid="{84D7B92E-2EA6-4437-A3CC-F66278A6989F}" name="Column4022" dataDxfId="12408"/>
    <tableColumn id="4023" xr3:uid="{75A36734-CA6D-4D32-9F74-398830E8EA6E}" name="Column4023" dataDxfId="12407"/>
    <tableColumn id="4024" xr3:uid="{1E23C3A9-48F5-457B-98B6-B8D31839B449}" name="Column4024" dataDxfId="12406"/>
    <tableColumn id="4025" xr3:uid="{32D683E6-238C-4CED-9DB5-C4F6DB87B88E}" name="Column4025" dataDxfId="12405"/>
    <tableColumn id="4026" xr3:uid="{E0AE7A5D-2975-46B0-AE3E-0DD2C01E87F1}" name="Column4026" dataDxfId="12404"/>
    <tableColumn id="4027" xr3:uid="{7EB107D3-4F7F-4E44-9B5C-91993452779A}" name="Column4027" dataDxfId="12403"/>
    <tableColumn id="4028" xr3:uid="{96F7221B-4383-4586-9A39-08F65C3BB6BA}" name="Column4028" dataDxfId="12402"/>
    <tableColumn id="4029" xr3:uid="{672665BA-F87F-49F7-83AF-873C862AA05D}" name="Column4029" dataDxfId="12401"/>
    <tableColumn id="4030" xr3:uid="{1FAD2608-1BE3-42A9-ADAF-1CC7F5F31572}" name="Column4030" dataDxfId="12400"/>
    <tableColumn id="4031" xr3:uid="{B6151F11-26B6-4051-A34C-13C2CA458005}" name="Column4031" dataDxfId="12399"/>
    <tableColumn id="4032" xr3:uid="{69D0D7BE-7E87-4AD3-8861-519AF2922545}" name="Column4032" dataDxfId="12398"/>
    <tableColumn id="4033" xr3:uid="{8F5AD84D-419E-454E-A700-B51C441879FE}" name="Column4033" dataDxfId="12397"/>
    <tableColumn id="4034" xr3:uid="{7002105C-641C-4B9A-A735-844638A2D389}" name="Column4034" dataDxfId="12396"/>
    <tableColumn id="4035" xr3:uid="{D14BE8A7-2847-49E7-B69B-B846B5E995F5}" name="Column4035" dataDxfId="12395"/>
    <tableColumn id="4036" xr3:uid="{074E91C2-311A-4DDB-8394-6A7D0458DB17}" name="Column4036" dataDxfId="12394"/>
    <tableColumn id="4037" xr3:uid="{B566FF38-E66F-454A-882B-18C275C5E377}" name="Column4037" dataDxfId="12393"/>
    <tableColumn id="4038" xr3:uid="{D1201A0B-A533-419B-97D0-9CBDBDC3B2D2}" name="Column4038" dataDxfId="12392"/>
    <tableColumn id="4039" xr3:uid="{B0FF2519-91D2-46CA-83CC-102384DA2D3F}" name="Column4039" dataDxfId="12391"/>
    <tableColumn id="4040" xr3:uid="{6D3AA760-CA7E-4BBA-8680-48979E964D63}" name="Column4040" dataDxfId="12390"/>
    <tableColumn id="4041" xr3:uid="{EE75559B-080E-4E18-8C99-890F7AA979E9}" name="Column4041" dataDxfId="12389"/>
    <tableColumn id="4042" xr3:uid="{911A5F6E-CB4B-4803-A590-0E8BCA114D22}" name="Column4042" dataDxfId="12388"/>
    <tableColumn id="4043" xr3:uid="{31780CE3-DF89-4B73-807C-CCE8DDD9CD28}" name="Column4043" dataDxfId="12387"/>
    <tableColumn id="4044" xr3:uid="{00A11DD6-84C2-4113-926D-8161F8924E7A}" name="Column4044" dataDxfId="12386"/>
    <tableColumn id="4045" xr3:uid="{F8B3602E-CF41-4469-AC4D-2E6B56B9E0A7}" name="Column4045" dataDxfId="12385"/>
    <tableColumn id="4046" xr3:uid="{66E3B7D3-D526-46CC-9D64-5C6BD0846B3C}" name="Column4046" dataDxfId="12384"/>
    <tableColumn id="4047" xr3:uid="{EEDA50F7-9173-4FD3-A6E7-5F5A2D8986C0}" name="Column4047" dataDxfId="12383"/>
    <tableColumn id="4048" xr3:uid="{E3DD5EDA-1481-4493-97AD-1A16229A4A91}" name="Column4048" dataDxfId="12382"/>
    <tableColumn id="4049" xr3:uid="{996B4346-C373-48F1-B028-D9EF2818AB7A}" name="Column4049" dataDxfId="12381"/>
    <tableColumn id="4050" xr3:uid="{1449F056-1FD2-473D-965D-1B08CA3A5730}" name="Column4050" dataDxfId="12380"/>
    <tableColumn id="4051" xr3:uid="{AD4FCFE7-2426-4BB2-9C8A-AE69A41328FF}" name="Column4051" dataDxfId="12379"/>
    <tableColumn id="4052" xr3:uid="{4CEC2422-A337-49CF-AC43-EF1DB8879F82}" name="Column4052" dataDxfId="12378"/>
    <tableColumn id="4053" xr3:uid="{DB43BC58-9723-4F75-A112-6F96AD586778}" name="Column4053" dataDxfId="12377"/>
    <tableColumn id="4054" xr3:uid="{41FCD22C-75E4-44F6-8CA9-4F00AA4532BE}" name="Column4054" dataDxfId="12376"/>
    <tableColumn id="4055" xr3:uid="{8B26AB35-2475-4453-83A1-E6312FBE4D2B}" name="Column4055" dataDxfId="12375"/>
    <tableColumn id="4056" xr3:uid="{A649744B-94D8-4B33-80A4-92F0C1626548}" name="Column4056" dataDxfId="12374"/>
    <tableColumn id="4057" xr3:uid="{D8FCECFB-5E2B-4483-A1A9-E2C59685C133}" name="Column4057" dataDxfId="12373"/>
    <tableColumn id="4058" xr3:uid="{15A33701-A500-44BE-9C98-28F1638FE4B9}" name="Column4058" dataDxfId="12372"/>
    <tableColumn id="4059" xr3:uid="{3123D51D-32C1-4C67-8AFF-8DF5667A1A04}" name="Column4059" dataDxfId="12371"/>
    <tableColumn id="4060" xr3:uid="{0F39C6D2-DFA6-4553-A761-994B7B1AB5E1}" name="Column4060" dataDxfId="12370"/>
    <tableColumn id="4061" xr3:uid="{BC4814CF-B838-4D02-AA88-EECC773CF7B9}" name="Column4061" dataDxfId="12369"/>
    <tableColumn id="4062" xr3:uid="{22E3B376-0830-4C12-88BF-16E56B5DC8F8}" name="Column4062" dataDxfId="12368"/>
    <tableColumn id="4063" xr3:uid="{3FF2D8C7-2DF8-481A-8652-89BA4B63B643}" name="Column4063" dataDxfId="12367"/>
    <tableColumn id="4064" xr3:uid="{368ABCA2-CD18-4BAF-8B1D-71CE791973ED}" name="Column4064" dataDxfId="12366"/>
    <tableColumn id="4065" xr3:uid="{854E288B-F5E0-476B-8100-6DAE1A88BF63}" name="Column4065" dataDxfId="12365"/>
    <tableColumn id="4066" xr3:uid="{AB91F3C3-A155-4BB5-A9E1-D35E932E63E1}" name="Column4066" dataDxfId="12364"/>
    <tableColumn id="4067" xr3:uid="{801C1F8B-2AAA-4A43-99C0-889EF7AF48D7}" name="Column4067" dataDxfId="12363"/>
    <tableColumn id="4068" xr3:uid="{1029146C-32C7-417B-B459-1E14CDBC7CEF}" name="Column4068" dataDxfId="12362"/>
    <tableColumn id="4069" xr3:uid="{C319F77E-382E-47F9-AF9B-4B251602B41D}" name="Column4069" dataDxfId="12361"/>
    <tableColumn id="4070" xr3:uid="{999EE3A2-820B-467E-A326-86B5E39DAEE6}" name="Column4070" dataDxfId="12360"/>
    <tableColumn id="4071" xr3:uid="{7EF94C66-78AF-487A-834C-256C0F210430}" name="Column4071" dataDxfId="12359"/>
    <tableColumn id="4072" xr3:uid="{0FA30B4E-DE8C-447E-8940-1A2D795268B1}" name="Column4072" dataDxfId="12358"/>
    <tableColumn id="4073" xr3:uid="{3569E69D-7D8F-4CBE-ADC7-D5D07C1CD140}" name="Column4073" dataDxfId="12357"/>
    <tableColumn id="4074" xr3:uid="{9DF23A80-F299-4124-9FB2-774A86AE477B}" name="Column4074" dataDxfId="12356"/>
    <tableColumn id="4075" xr3:uid="{F0EE7142-CCE7-4F41-9452-D1B9B18E55CE}" name="Column4075" dataDxfId="12355"/>
    <tableColumn id="4076" xr3:uid="{B476C1A7-7D6B-4000-8CA9-49DF882F8431}" name="Column4076" dataDxfId="12354"/>
    <tableColumn id="4077" xr3:uid="{24E86619-F4B2-4426-9B38-5B9FE453EB95}" name="Column4077" dataDxfId="12353"/>
    <tableColumn id="4078" xr3:uid="{421AA6BA-18E4-4D8F-A3B5-28984E804185}" name="Column4078" dataDxfId="12352"/>
    <tableColumn id="4079" xr3:uid="{7B932A69-C544-4A39-8884-618E70AEA9E9}" name="Column4079" dataDxfId="12351"/>
    <tableColumn id="4080" xr3:uid="{38AE5C4B-A58B-4F3F-B83E-CA1A5D7A7DD0}" name="Column4080" dataDxfId="12350"/>
    <tableColumn id="4081" xr3:uid="{6605680B-15C3-4D8A-94C5-55ED2EDFC907}" name="Column4081" dataDxfId="12349"/>
    <tableColumn id="4082" xr3:uid="{E387BDB4-B77F-4FCE-8C1E-761550E0F871}" name="Column4082" dataDxfId="12348"/>
    <tableColumn id="4083" xr3:uid="{C003C20B-4867-479C-A565-36C8D26593BB}" name="Column4083" dataDxfId="12347"/>
    <tableColumn id="4084" xr3:uid="{DE6EC62D-C9B6-4AC0-A6A6-6BF23804CFE1}" name="Column4084" dataDxfId="12346"/>
    <tableColumn id="4085" xr3:uid="{9B836327-3AC4-4114-B98D-6A5D487F8B46}" name="Column4085" dataDxfId="12345"/>
    <tableColumn id="4086" xr3:uid="{822A7E4F-F1B5-40AA-9DFE-976096F1D53B}" name="Column4086" dataDxfId="12344"/>
    <tableColumn id="4087" xr3:uid="{886EE49D-FD86-44D6-B867-CE0F33B10FBD}" name="Column4087" dataDxfId="12343"/>
    <tableColumn id="4088" xr3:uid="{6298CF3D-919E-4C86-84E1-E63F775B68EE}" name="Column4088" dataDxfId="12342"/>
    <tableColumn id="4089" xr3:uid="{42CAFAE1-B507-41B1-9891-9AC85E3227EF}" name="Column4089" dataDxfId="12341"/>
    <tableColumn id="4090" xr3:uid="{835E935E-DBE9-4E3B-835F-C36175BB0C26}" name="Column4090" dataDxfId="12340"/>
    <tableColumn id="4091" xr3:uid="{F33B858E-7781-4C30-BD9D-60A3A08502F7}" name="Column4091" dataDxfId="12339"/>
    <tableColumn id="4092" xr3:uid="{66A1F51D-293D-4922-B09F-D6A027B4CD5D}" name="Column4092" dataDxfId="12338"/>
    <tableColumn id="4093" xr3:uid="{94B0BCCF-7D4E-4421-AB79-302F105C9D31}" name="Column4093" dataDxfId="12337"/>
    <tableColumn id="4094" xr3:uid="{B282BDCA-30D4-477F-8882-1DD93AE9F265}" name="Column4094" dataDxfId="12336"/>
    <tableColumn id="4095" xr3:uid="{4351F8FD-CCB8-4E0B-BCA4-AACE324657A1}" name="Column4095" dataDxfId="12335"/>
    <tableColumn id="4096" xr3:uid="{72EA7B7D-8466-4501-A5C5-7A74EF662AAB}" name="Column4096" dataDxfId="12334"/>
    <tableColumn id="4097" xr3:uid="{2EDE863F-2943-4702-BC4F-DF252EFABF82}" name="Column4097" dataDxfId="12333"/>
    <tableColumn id="4098" xr3:uid="{729329EE-C82A-4F27-9F14-3C3831A3BE28}" name="Column4098" dataDxfId="12332"/>
    <tableColumn id="4099" xr3:uid="{FF75DF8C-394C-4E1B-8950-7850F7B5259E}" name="Column4099" dataDxfId="12331"/>
    <tableColumn id="4100" xr3:uid="{D2474231-0A05-4777-807F-5C5F912C45C6}" name="Column4100" dataDxfId="12330"/>
    <tableColumn id="4101" xr3:uid="{F42946CE-F8BB-4F0B-8025-BADE19780AF4}" name="Column4101" dataDxfId="12329"/>
    <tableColumn id="4102" xr3:uid="{ED77DC1A-52A4-4433-ABF5-368E5ED9ABEB}" name="Column4102" dataDxfId="12328"/>
    <tableColumn id="4103" xr3:uid="{70082CD2-EBED-4B4A-979A-B077066D0716}" name="Column4103" dataDxfId="12327"/>
    <tableColumn id="4104" xr3:uid="{0FF6DD3D-3DA0-4645-A822-7FFC8D7F5FA6}" name="Column4104" dataDxfId="12326"/>
    <tableColumn id="4105" xr3:uid="{72DF2E77-ED21-42F7-829D-4188954BA5D8}" name="Column4105" dataDxfId="12325"/>
    <tableColumn id="4106" xr3:uid="{9A31D411-6BC0-4E2E-A186-2ED39A71CC3E}" name="Column4106" dataDxfId="12324"/>
    <tableColumn id="4107" xr3:uid="{A9BDD65F-138A-4E81-8246-2B5920B41A88}" name="Column4107" dataDxfId="12323"/>
    <tableColumn id="4108" xr3:uid="{DF79CD66-6256-40A6-9696-C2B7F80ACA85}" name="Column4108" dataDxfId="12322"/>
    <tableColumn id="4109" xr3:uid="{41E26869-DB03-498B-8D18-9B110DEA3DAC}" name="Column4109" dataDxfId="12321"/>
    <tableColumn id="4110" xr3:uid="{FC34F29F-8DD8-4B36-962F-EC86A71A0D6C}" name="Column4110" dataDxfId="12320"/>
    <tableColumn id="4111" xr3:uid="{7193EE74-212B-4936-96A7-640B563D5010}" name="Column4111" dataDxfId="12319"/>
    <tableColumn id="4112" xr3:uid="{C7D09A28-ED83-4E22-98DB-839E48A4719E}" name="Column4112" dataDxfId="12318"/>
    <tableColumn id="4113" xr3:uid="{7DEF386A-6B46-484C-AA67-D91F1867BEA2}" name="Column4113" dataDxfId="12317"/>
    <tableColumn id="4114" xr3:uid="{D286B754-602E-40CC-A102-330A49AA5B8D}" name="Column4114" dataDxfId="12316"/>
    <tableColumn id="4115" xr3:uid="{E5D41B95-ECB8-4FA9-A9B0-809666D77E60}" name="Column4115" dataDxfId="12315"/>
    <tableColumn id="4116" xr3:uid="{D31DB304-32A2-48B5-886D-9497B3599661}" name="Column4116" dataDxfId="12314"/>
    <tableColumn id="4117" xr3:uid="{D6BBB0CC-286B-471F-AC64-C20084A9EAFE}" name="Column4117" dataDxfId="12313"/>
    <tableColumn id="4118" xr3:uid="{BAB2890B-2E59-49B6-BE6D-0A0A1B5F7C7B}" name="Column4118" dataDxfId="12312"/>
    <tableColumn id="4119" xr3:uid="{4CF9F0AF-EFF2-46B9-B3AA-205F6B07B522}" name="Column4119" dataDxfId="12311"/>
    <tableColumn id="4120" xr3:uid="{47FCCE3F-9D1F-40C0-9424-C540D7515158}" name="Column4120" dataDxfId="12310"/>
    <tableColumn id="4121" xr3:uid="{28CF3B85-EE14-49F1-B989-0BD52DB74302}" name="Column4121" dataDxfId="12309"/>
    <tableColumn id="4122" xr3:uid="{F8F25ADA-1B80-44EB-AD2E-5D3D38CA6BCC}" name="Column4122" dataDxfId="12308"/>
    <tableColumn id="4123" xr3:uid="{4948459C-A277-45C2-AB73-C6B0C87FD82E}" name="Column4123" dataDxfId="12307"/>
    <tableColumn id="4124" xr3:uid="{9AEF6675-5CA6-403D-890A-D3DC5567E4D1}" name="Column4124" dataDxfId="12306"/>
    <tableColumn id="4125" xr3:uid="{2DE44882-242D-4458-A213-954286760FBB}" name="Column4125" dataDxfId="12305"/>
    <tableColumn id="4126" xr3:uid="{ABAF19EE-9EEF-491B-AF9B-6F1093547418}" name="Column4126" dataDxfId="12304"/>
    <tableColumn id="4127" xr3:uid="{59D80B5E-1D0D-4F0C-B22D-FB7A844D50A0}" name="Column4127" dataDxfId="12303"/>
    <tableColumn id="4128" xr3:uid="{B58E2CD9-FBFC-40C3-B25C-EFE997529B8D}" name="Column4128" dataDxfId="12302"/>
    <tableColumn id="4129" xr3:uid="{0AE90948-C57D-40DE-A219-C21133F57354}" name="Column4129" dataDxfId="12301"/>
    <tableColumn id="4130" xr3:uid="{D8BE3E2E-9427-4B3D-8334-593C38F8A731}" name="Column4130" dataDxfId="12300"/>
    <tableColumn id="4131" xr3:uid="{CD04D44B-2DC0-418D-98E8-5CBF13C9143B}" name="Column4131" dataDxfId="12299"/>
    <tableColumn id="4132" xr3:uid="{60D78818-7761-44AF-869F-21CD81021893}" name="Column4132" dataDxfId="12298"/>
    <tableColumn id="4133" xr3:uid="{2C7110F6-388E-4805-8E88-DFC690AB5344}" name="Column4133" dataDxfId="12297"/>
    <tableColumn id="4134" xr3:uid="{3A834380-6773-4B03-B675-07C344F565C3}" name="Column4134" dataDxfId="12296"/>
    <tableColumn id="4135" xr3:uid="{2E99BB2C-97EE-4DE3-B750-95A150F493AA}" name="Column4135" dataDxfId="12295"/>
    <tableColumn id="4136" xr3:uid="{36EE7F56-5FE8-462E-814E-E3D49756B479}" name="Column4136" dataDxfId="12294"/>
    <tableColumn id="4137" xr3:uid="{81D38817-6FC4-4F78-9D6F-0F866B3C1812}" name="Column4137" dataDxfId="12293"/>
    <tableColumn id="4138" xr3:uid="{E1616C21-794A-4BD2-831B-73BE3CA9F04A}" name="Column4138" dataDxfId="12292"/>
    <tableColumn id="4139" xr3:uid="{F2DBF368-9D3F-4401-B9C7-CEFEE162FA1A}" name="Column4139" dataDxfId="12291"/>
    <tableColumn id="4140" xr3:uid="{595174F6-71A9-43E5-895D-0D671F0EC0AD}" name="Column4140" dataDxfId="12290"/>
    <tableColumn id="4141" xr3:uid="{20B8EB58-88A8-471A-AAB7-F0F7AF7D07B3}" name="Column4141" dataDxfId="12289"/>
    <tableColumn id="4142" xr3:uid="{938E1297-055F-4302-9484-8618681A0DF1}" name="Column4142" dataDxfId="12288"/>
    <tableColumn id="4143" xr3:uid="{A8FF891B-D6ED-4B52-B320-4090362FB275}" name="Column4143" dataDxfId="12287"/>
    <tableColumn id="4144" xr3:uid="{0511A678-1B5B-497E-A8A3-69E35A149C98}" name="Column4144" dataDxfId="12286"/>
    <tableColumn id="4145" xr3:uid="{AD8C8947-DDB4-43E1-84B4-5E14C817421B}" name="Column4145" dataDxfId="12285"/>
    <tableColumn id="4146" xr3:uid="{18D6F272-9B0C-476C-BBEE-19CC4D9C66F7}" name="Column4146" dataDxfId="12284"/>
    <tableColumn id="4147" xr3:uid="{0233D7FC-B8D1-4AC4-A767-223CC9CFAE9E}" name="Column4147" dataDxfId="12283"/>
    <tableColumn id="4148" xr3:uid="{D04534BD-FF82-438A-83C6-62429FB9228A}" name="Column4148" dataDxfId="12282"/>
    <tableColumn id="4149" xr3:uid="{F1BB6A5C-755D-451B-998E-EE21808E0227}" name="Column4149" dataDxfId="12281"/>
    <tableColumn id="4150" xr3:uid="{EE2C8B44-8EE5-4A7F-A3B0-EECE0ADB5671}" name="Column4150" dataDxfId="12280"/>
    <tableColumn id="4151" xr3:uid="{870D8C0B-C0F0-4C60-BAA8-F43007D7CA3E}" name="Column4151" dataDxfId="12279"/>
    <tableColumn id="4152" xr3:uid="{A42650D3-F9A1-4E67-9EAB-23E30A686919}" name="Column4152" dataDxfId="12278"/>
    <tableColumn id="4153" xr3:uid="{4A5E1370-1B0C-4009-9BAF-E8CFCB371878}" name="Column4153" dataDxfId="12277"/>
    <tableColumn id="4154" xr3:uid="{F4409931-0A2B-4AB3-BEF2-059F03F25354}" name="Column4154" dataDxfId="12276"/>
    <tableColumn id="4155" xr3:uid="{3CBEB1A0-46FA-4B82-99B1-EE5649095FAE}" name="Column4155" dataDxfId="12275"/>
    <tableColumn id="4156" xr3:uid="{BC2F932B-D885-4526-8918-B747AA246FE3}" name="Column4156" dataDxfId="12274"/>
    <tableColumn id="4157" xr3:uid="{61DA4B31-873F-41D2-8502-7847DB2B5230}" name="Column4157" dataDxfId="12273"/>
    <tableColumn id="4158" xr3:uid="{8E2A0042-CCF5-4B85-A319-493B4EE81D9E}" name="Column4158" dataDxfId="12272"/>
    <tableColumn id="4159" xr3:uid="{620BF929-2EC3-4435-9648-DE1EF7630E6C}" name="Column4159" dataDxfId="12271"/>
    <tableColumn id="4160" xr3:uid="{4940653F-C033-4B23-B080-682F9F23CF47}" name="Column4160" dataDxfId="12270"/>
    <tableColumn id="4161" xr3:uid="{F28215BB-E630-4BAB-A824-29F3DB7BA014}" name="Column4161" dataDxfId="12269"/>
    <tableColumn id="4162" xr3:uid="{C9623FE9-F430-4F97-9368-F6BA881F8BE1}" name="Column4162" dataDxfId="12268"/>
    <tableColumn id="4163" xr3:uid="{219FEEF9-DBBF-4862-A3BB-5C4B310ACE08}" name="Column4163" dataDxfId="12267"/>
    <tableColumn id="4164" xr3:uid="{41CEF05B-E478-484C-8358-7E257F792F83}" name="Column4164" dataDxfId="12266"/>
    <tableColumn id="4165" xr3:uid="{B84DF209-AC5D-4CFC-8EEE-A5C6DE8312B0}" name="Column4165" dataDxfId="12265"/>
    <tableColumn id="4166" xr3:uid="{6CCA5450-0335-4B82-AE5F-B8CD4704DC67}" name="Column4166" dataDxfId="12264"/>
    <tableColumn id="4167" xr3:uid="{6870353D-4C88-46A6-9F4F-CA3C694A6967}" name="Column4167" dataDxfId="12263"/>
    <tableColumn id="4168" xr3:uid="{D0A84227-94E6-4892-8C1F-792CE9CC433D}" name="Column4168" dataDxfId="12262"/>
    <tableColumn id="4169" xr3:uid="{BA0C6977-F8C4-46C4-BFC7-399CCF8E9F9B}" name="Column4169" dataDxfId="12261"/>
    <tableColumn id="4170" xr3:uid="{174D23E0-66E3-4109-A17A-DB5FDF1B4EB2}" name="Column4170" dataDxfId="12260"/>
    <tableColumn id="4171" xr3:uid="{D4FB40C9-489E-4A92-BFE3-23EE1F3B5CAD}" name="Column4171" dataDxfId="12259"/>
    <tableColumn id="4172" xr3:uid="{2D38CCC3-2DEC-411E-9127-F47913473AF5}" name="Column4172" dataDxfId="12258"/>
    <tableColumn id="4173" xr3:uid="{E9326BF2-0141-4E0E-BDA2-DF67AB7B7EFC}" name="Column4173" dataDxfId="12257"/>
    <tableColumn id="4174" xr3:uid="{B514CA12-7AD3-49C0-9687-C5106C4E880B}" name="Column4174" dataDxfId="12256"/>
    <tableColumn id="4175" xr3:uid="{D8CCDFB5-D3D7-42B7-B5DD-5404BA545A23}" name="Column4175" dataDxfId="12255"/>
    <tableColumn id="4176" xr3:uid="{0A2044CA-8240-45F8-B2AA-B902D45D9A80}" name="Column4176" dataDxfId="12254"/>
    <tableColumn id="4177" xr3:uid="{FCC6F879-30D6-45DC-9E22-B6DE8329EA70}" name="Column4177" dataDxfId="12253"/>
    <tableColumn id="4178" xr3:uid="{50B5E91F-2DB1-475F-9B17-49524718A576}" name="Column4178" dataDxfId="12252"/>
    <tableColumn id="4179" xr3:uid="{871AF44E-EADA-4561-BA1B-3DC8A3F7F1F2}" name="Column4179" dataDxfId="12251"/>
    <tableColumn id="4180" xr3:uid="{DD1DC5EF-9F6F-42C9-AD19-2A7B250FF9E3}" name="Column4180" dataDxfId="12250"/>
    <tableColumn id="4181" xr3:uid="{DD89498B-224B-4AA0-828F-96EAF965485F}" name="Column4181" dataDxfId="12249"/>
    <tableColumn id="4182" xr3:uid="{8EFE1C09-78C6-4115-AC80-5C3946491489}" name="Column4182" dataDxfId="12248"/>
    <tableColumn id="4183" xr3:uid="{1C713E0A-D648-43C3-9F83-DAC7A68D7CA8}" name="Column4183" dataDxfId="12247"/>
    <tableColumn id="4184" xr3:uid="{26B179A1-81F7-4FAF-A202-CFED4293F5A1}" name="Column4184" dataDxfId="12246"/>
    <tableColumn id="4185" xr3:uid="{E6321A21-2986-4CC2-BC15-9E4C9D11D258}" name="Column4185" dataDxfId="12245"/>
    <tableColumn id="4186" xr3:uid="{95EC9D02-6205-42A5-8D25-39E1DE7B6C5D}" name="Column4186" dataDxfId="12244"/>
    <tableColumn id="4187" xr3:uid="{CE2D919C-9136-4EB1-938B-78A86E5A66E7}" name="Column4187" dataDxfId="12243"/>
    <tableColumn id="4188" xr3:uid="{C0075C25-E103-4E07-A101-F60B9EE10E54}" name="Column4188" dataDxfId="12242"/>
    <tableColumn id="4189" xr3:uid="{062E51E3-5150-439A-A054-F4E0945B689C}" name="Column4189" dataDxfId="12241"/>
    <tableColumn id="4190" xr3:uid="{E049A8C7-4F50-4E1E-9396-648D9B157CA1}" name="Column4190" dataDxfId="12240"/>
    <tableColumn id="4191" xr3:uid="{BC763577-0E6D-414E-820F-2CDDE890E95A}" name="Column4191" dataDxfId="12239"/>
    <tableColumn id="4192" xr3:uid="{09390B92-5141-47AD-BEBF-9BDD99DA5079}" name="Column4192" dataDxfId="12238"/>
    <tableColumn id="4193" xr3:uid="{38B99008-5306-4C42-A93C-54BCB1B20847}" name="Column4193" dataDxfId="12237"/>
    <tableColumn id="4194" xr3:uid="{0584CDC5-3031-4849-8C78-FE0363CCAF3B}" name="Column4194" dataDxfId="12236"/>
    <tableColumn id="4195" xr3:uid="{F520D0AF-7E5B-4406-BFC1-C3717EA261E0}" name="Column4195" dataDxfId="12235"/>
    <tableColumn id="4196" xr3:uid="{5EE695EF-3FA5-498A-83F7-0BD851F032B5}" name="Column4196" dataDxfId="12234"/>
    <tableColumn id="4197" xr3:uid="{B13331D8-DF79-4D91-854C-6D8C20258FC1}" name="Column4197" dataDxfId="12233"/>
    <tableColumn id="4198" xr3:uid="{F99397AC-530D-471F-8856-C44A8BF7F02E}" name="Column4198" dataDxfId="12232"/>
    <tableColumn id="4199" xr3:uid="{A9857C03-9E32-473F-847D-44DD0CC980E6}" name="Column4199" dataDxfId="12231"/>
    <tableColumn id="4200" xr3:uid="{36C98E84-D7A9-4D0C-8727-2CCFD8577ADE}" name="Column4200" dataDxfId="12230"/>
    <tableColumn id="4201" xr3:uid="{50E9352A-86DD-43D2-8306-97075456BF63}" name="Column4201" dataDxfId="12229"/>
    <tableColumn id="4202" xr3:uid="{E69F8118-4FFF-47D4-9FB9-EC1AEED6333B}" name="Column4202" dataDxfId="12228"/>
    <tableColumn id="4203" xr3:uid="{E75FEA32-5F47-48EB-99DD-6CBC47320150}" name="Column4203" dataDxfId="12227"/>
    <tableColumn id="4204" xr3:uid="{17F4F5C6-7F67-43B8-AB24-CCD3C40B089D}" name="Column4204" dataDxfId="12226"/>
    <tableColumn id="4205" xr3:uid="{29D65913-B2E6-4F16-A9C1-6EC90D72136C}" name="Column4205" dataDxfId="12225"/>
    <tableColumn id="4206" xr3:uid="{97693FD5-9E89-42DA-880E-DBC0931F4425}" name="Column4206" dataDxfId="12224"/>
    <tableColumn id="4207" xr3:uid="{D8AAF78F-9DDD-46E3-88B0-88F73FE6B919}" name="Column4207" dataDxfId="12223"/>
    <tableColumn id="4208" xr3:uid="{C7F8F8C1-9257-48FD-BC55-DDACFE82EF7F}" name="Column4208" dataDxfId="12222"/>
    <tableColumn id="4209" xr3:uid="{8FA635DA-2B0F-4A71-8FA7-1FF4559BAC2C}" name="Column4209" dataDxfId="12221"/>
    <tableColumn id="4210" xr3:uid="{9089154A-5E37-4D90-8475-110DF688E059}" name="Column4210" dataDxfId="12220"/>
    <tableColumn id="4211" xr3:uid="{2ABEE908-C63A-4B2B-8C2A-6681E0524551}" name="Column4211" dataDxfId="12219"/>
    <tableColumn id="4212" xr3:uid="{6FA9BFBC-62E0-4FC7-AC89-79DC2DB321FF}" name="Column4212" dataDxfId="12218"/>
    <tableColumn id="4213" xr3:uid="{40A30D7F-1C42-40B1-8171-2DEF7ED7DB92}" name="Column4213" dataDxfId="12217"/>
    <tableColumn id="4214" xr3:uid="{C7D70CA2-ECCF-4FAF-B36D-07663C1423F5}" name="Column4214" dataDxfId="12216"/>
    <tableColumn id="4215" xr3:uid="{18FEEA7F-3D6D-477D-9E77-6A2D07594984}" name="Column4215" dataDxfId="12215"/>
    <tableColumn id="4216" xr3:uid="{2E1CBE90-78EB-4D7B-9B7B-02A9F880A1F6}" name="Column4216" dataDxfId="12214"/>
    <tableColumn id="4217" xr3:uid="{AA66F6AC-B5E8-4563-895F-03620873C7F5}" name="Column4217" dataDxfId="12213"/>
    <tableColumn id="4218" xr3:uid="{1FF54B05-72E4-496C-AB50-DE50B492E481}" name="Column4218" dataDxfId="12212"/>
    <tableColumn id="4219" xr3:uid="{44FE0E0C-60A7-40FF-A395-6C0940845102}" name="Column4219" dataDxfId="12211"/>
    <tableColumn id="4220" xr3:uid="{67EBEAEE-81CD-4B4C-AA71-FCA07699FBB2}" name="Column4220" dataDxfId="12210"/>
    <tableColumn id="4221" xr3:uid="{0FBB2A91-8580-4B25-AA11-4B056BD70166}" name="Column4221" dataDxfId="12209"/>
    <tableColumn id="4222" xr3:uid="{BDBAD2D5-8F5C-4085-893C-9D01F240194F}" name="Column4222" dataDxfId="12208"/>
    <tableColumn id="4223" xr3:uid="{06590B04-5EFA-4DAE-8E62-219390C7B195}" name="Column4223" dataDxfId="12207"/>
    <tableColumn id="4224" xr3:uid="{4C23239A-0A78-443B-BAAE-9A4AD6874979}" name="Column4224" dataDxfId="12206"/>
    <tableColumn id="4225" xr3:uid="{D1094599-55D6-4B65-BB4A-9774DD32BE65}" name="Column4225" dataDxfId="12205"/>
    <tableColumn id="4226" xr3:uid="{5B9626F7-C093-428C-AC19-8749F42E74FC}" name="Column4226" dataDxfId="12204"/>
    <tableColumn id="4227" xr3:uid="{BCF52330-CCD3-4428-A8B7-E33AC015D14C}" name="Column4227" dataDxfId="12203"/>
    <tableColumn id="4228" xr3:uid="{8BBCBF80-2C83-4AC5-9A92-43AE4A089673}" name="Column4228" dataDxfId="12202"/>
    <tableColumn id="4229" xr3:uid="{C7577060-D5D1-4EBF-98DB-AF1BCD6C602A}" name="Column4229" dataDxfId="12201"/>
    <tableColumn id="4230" xr3:uid="{489E0441-727F-47AF-95EB-063290E24136}" name="Column4230" dataDxfId="12200"/>
    <tableColumn id="4231" xr3:uid="{29AE41FE-75D0-4782-94B1-45736BDF9BDC}" name="Column4231" dataDxfId="12199"/>
    <tableColumn id="4232" xr3:uid="{6382C08F-29FC-4A7B-ADAC-E80262E716E2}" name="Column4232" dataDxfId="12198"/>
    <tableColumn id="4233" xr3:uid="{D6994629-BC35-4C96-B4A3-5583836C16A4}" name="Column4233" dataDxfId="12197"/>
    <tableColumn id="4234" xr3:uid="{E715803C-7C0F-4D49-BEA9-5631D1295A45}" name="Column4234" dataDxfId="12196"/>
    <tableColumn id="4235" xr3:uid="{E89E2BE3-04A9-47C1-9155-08455C280080}" name="Column4235" dataDxfId="12195"/>
    <tableColumn id="4236" xr3:uid="{B2C37974-3CAF-4AFC-91A3-97FB83E1E839}" name="Column4236" dataDxfId="12194"/>
    <tableColumn id="4237" xr3:uid="{5F43C7C0-0011-46C9-B5A3-7096DB28A871}" name="Column4237" dataDxfId="12193"/>
    <tableColumn id="4238" xr3:uid="{41D1A930-3F03-4D5F-A934-2B6E52A2294D}" name="Column4238" dataDxfId="12192"/>
    <tableColumn id="4239" xr3:uid="{D676C29A-65C1-4528-AE7B-344C4541C3DD}" name="Column4239" dataDxfId="12191"/>
    <tableColumn id="4240" xr3:uid="{02CAD041-426F-416A-A328-F590715CED2F}" name="Column4240" dataDxfId="12190"/>
    <tableColumn id="4241" xr3:uid="{A0C4FD22-82F6-4F64-BD79-0A22D088EB1D}" name="Column4241" dataDxfId="12189"/>
    <tableColumn id="4242" xr3:uid="{244F4E35-8F96-44AC-836E-E1D9B31AC177}" name="Column4242" dataDxfId="12188"/>
    <tableColumn id="4243" xr3:uid="{89A1548A-A9AA-45FA-BAEC-4E4817FA1F09}" name="Column4243" dataDxfId="12187"/>
    <tableColumn id="4244" xr3:uid="{7ED3B943-30DC-4D73-85D3-6D6FDDACBC7C}" name="Column4244" dataDxfId="12186"/>
    <tableColumn id="4245" xr3:uid="{397CF54B-5ECB-4EEB-B07D-F031F306B520}" name="Column4245" dataDxfId="12185"/>
    <tableColumn id="4246" xr3:uid="{C1EB3186-44DF-4594-B9FF-CD36F0253AF6}" name="Column4246" dataDxfId="12184"/>
    <tableColumn id="4247" xr3:uid="{BDFCDE65-2BD0-4267-A462-9C8A02103F46}" name="Column4247" dataDxfId="12183"/>
    <tableColumn id="4248" xr3:uid="{2AC3228F-135A-45C0-9DA0-C2300DFE3226}" name="Column4248" dataDxfId="12182"/>
    <tableColumn id="4249" xr3:uid="{069CBF75-D8DA-471A-A176-EA9B669CC4FB}" name="Column4249" dataDxfId="12181"/>
    <tableColumn id="4250" xr3:uid="{0BD6B467-6FFA-4FBA-9378-0B1E1D5EEDD7}" name="Column4250" dataDxfId="12180"/>
    <tableColumn id="4251" xr3:uid="{A8055512-B1F6-4F9D-87DA-D0092CB08AD0}" name="Column4251" dataDxfId="12179"/>
    <tableColumn id="4252" xr3:uid="{438A02E1-D339-4ECD-ABA4-43CD707F58EC}" name="Column4252" dataDxfId="12178"/>
    <tableColumn id="4253" xr3:uid="{D5D746CD-BD5C-4154-BD38-B1F00537E80F}" name="Column4253" dataDxfId="12177"/>
    <tableColumn id="4254" xr3:uid="{78AAE260-DC5E-4FE9-8D43-95AC241D93B0}" name="Column4254" dataDxfId="12176"/>
    <tableColumn id="4255" xr3:uid="{AFDA5145-3998-4918-B247-C9DD5DD14FAB}" name="Column4255" dataDxfId="12175"/>
    <tableColumn id="4256" xr3:uid="{4CD8293E-E8D0-4CE0-85E2-7DDE012B6525}" name="Column4256" dataDxfId="12174"/>
    <tableColumn id="4257" xr3:uid="{31A9BC66-EC65-460F-B795-F6F1801A4386}" name="Column4257" dataDxfId="12173"/>
    <tableColumn id="4258" xr3:uid="{25A9B236-8F87-4BAA-8D85-F3AA57FBC861}" name="Column4258" dataDxfId="12172"/>
    <tableColumn id="4259" xr3:uid="{B7A188EC-CC3F-4BC5-94AC-5083653E2433}" name="Column4259" dataDxfId="12171"/>
    <tableColumn id="4260" xr3:uid="{91A737A7-4E9F-4059-BD4A-32035D11F2FF}" name="Column4260" dataDxfId="12170"/>
    <tableColumn id="4261" xr3:uid="{4CED5CFD-95D2-4442-B5E4-A6CA72708981}" name="Column4261" dataDxfId="12169"/>
    <tableColumn id="4262" xr3:uid="{013C4563-B903-4F9F-B593-B236A7CA3279}" name="Column4262" dataDxfId="12168"/>
    <tableColumn id="4263" xr3:uid="{2AAA26F6-1C10-407C-B10A-1214CC2A7027}" name="Column4263" dataDxfId="12167"/>
    <tableColumn id="4264" xr3:uid="{F5EDA21A-8C6A-43B5-8C7E-B160C026BB65}" name="Column4264" dataDxfId="12166"/>
    <tableColumn id="4265" xr3:uid="{562A76A2-146F-4475-A555-BA8BF987B2B1}" name="Column4265" dataDxfId="12165"/>
    <tableColumn id="4266" xr3:uid="{9269926D-42CD-4133-B358-9300393B8E19}" name="Column4266" dataDxfId="12164"/>
    <tableColumn id="4267" xr3:uid="{205C5548-E3FC-47BE-A0F6-2470977C5033}" name="Column4267" dataDxfId="12163"/>
    <tableColumn id="4268" xr3:uid="{3ABA18FD-5502-424E-9D8C-051C4960DF93}" name="Column4268" dataDxfId="12162"/>
    <tableColumn id="4269" xr3:uid="{63A06318-FAED-4F84-86B7-3574279A60C3}" name="Column4269" dataDxfId="12161"/>
    <tableColumn id="4270" xr3:uid="{1F5ED750-AC27-4719-AF40-E8723FAEB8E2}" name="Column4270" dataDxfId="12160"/>
    <tableColumn id="4271" xr3:uid="{1493B601-CA10-4FE3-80F8-0E8D92F986B0}" name="Column4271" dataDxfId="12159"/>
    <tableColumn id="4272" xr3:uid="{1086C2EE-E737-4C55-B985-2B7C88CCECA1}" name="Column4272" dataDxfId="12158"/>
    <tableColumn id="4273" xr3:uid="{68BB442E-1F94-4470-891C-C04FE84E0580}" name="Column4273" dataDxfId="12157"/>
    <tableColumn id="4274" xr3:uid="{48C96F10-3ACA-461A-8998-6F2E91961F6E}" name="Column4274" dataDxfId="12156"/>
    <tableColumn id="4275" xr3:uid="{3378F73C-0E51-4060-ADAD-6E89A9C52ECC}" name="Column4275" dataDxfId="12155"/>
    <tableColumn id="4276" xr3:uid="{D85BF8C7-1624-425A-88FD-7C0BD6BA3049}" name="Column4276" dataDxfId="12154"/>
    <tableColumn id="4277" xr3:uid="{E221B824-8009-4C87-B74D-55E6C3BCC11C}" name="Column4277" dataDxfId="12153"/>
    <tableColumn id="4278" xr3:uid="{3CC99C2B-D3A3-4951-A9D0-1FCBA636CC02}" name="Column4278" dataDxfId="12152"/>
    <tableColumn id="4279" xr3:uid="{2FD8A91F-61E6-4F85-896C-1D29A7D3349A}" name="Column4279" dataDxfId="12151"/>
    <tableColumn id="4280" xr3:uid="{8B67323B-8ADA-4F69-991A-385D20E2A058}" name="Column4280" dataDxfId="12150"/>
    <tableColumn id="4281" xr3:uid="{566DE671-B180-4301-85FD-E0BCF29E22FC}" name="Column4281" dataDxfId="12149"/>
    <tableColumn id="4282" xr3:uid="{F4C8A919-5FB0-44A6-9671-83F27CE98B27}" name="Column4282" dataDxfId="12148"/>
    <tableColumn id="4283" xr3:uid="{4A839099-4F3F-4458-B420-A155E4EB4D8C}" name="Column4283" dataDxfId="12147"/>
    <tableColumn id="4284" xr3:uid="{1E2B283D-4D38-435E-A44C-2AA77EFD52FA}" name="Column4284" dataDxfId="12146"/>
    <tableColumn id="4285" xr3:uid="{283C9AF0-E7B1-4E46-979B-0E5C2002048B}" name="Column4285" dataDxfId="12145"/>
    <tableColumn id="4286" xr3:uid="{7D267CA9-1A0B-4CE8-B4CA-3326C76EA08F}" name="Column4286" dataDxfId="12144"/>
    <tableColumn id="4287" xr3:uid="{EBDB5ABC-3AB1-41F6-841A-AA2F8B3D2565}" name="Column4287" dataDxfId="12143"/>
    <tableColumn id="4288" xr3:uid="{2F173BF7-10C2-4D55-AD20-D4E07E803F2F}" name="Column4288" dataDxfId="12142"/>
    <tableColumn id="4289" xr3:uid="{3EAB21A1-9556-448F-824B-63D2BEFCCA67}" name="Column4289" dataDxfId="12141"/>
    <tableColumn id="4290" xr3:uid="{6457B92D-81AB-43D7-96A1-746BAF9220C3}" name="Column4290" dataDxfId="12140"/>
    <tableColumn id="4291" xr3:uid="{1FA55D8E-744F-42D0-BDE1-A0519768CEDF}" name="Column4291" dataDxfId="12139"/>
    <tableColumn id="4292" xr3:uid="{9E64DA8D-BDF5-469C-A1E2-B16DE1D1DAEC}" name="Column4292" dataDxfId="12138"/>
    <tableColumn id="4293" xr3:uid="{559859EA-095D-407D-A7AC-C2041159D3F4}" name="Column4293" dataDxfId="12137"/>
    <tableColumn id="4294" xr3:uid="{01FA5E83-C669-4701-8603-1F3A03C00FE7}" name="Column4294" dataDxfId="12136"/>
    <tableColumn id="4295" xr3:uid="{517E4DB2-69A2-41DA-B82D-6D8F59898057}" name="Column4295" dataDxfId="12135"/>
    <tableColumn id="4296" xr3:uid="{0F136B15-8F17-4B62-B46A-A1382971CC49}" name="Column4296" dataDxfId="12134"/>
    <tableColumn id="4297" xr3:uid="{31F853AE-173C-411C-944D-72AC462E545B}" name="Column4297" dataDxfId="12133"/>
    <tableColumn id="4298" xr3:uid="{EF87C714-8759-4D31-8A79-D7C8FD18B3E8}" name="Column4298" dataDxfId="12132"/>
    <tableColumn id="4299" xr3:uid="{35CF56A4-751E-4945-ACF4-7ACBAB28FF3C}" name="Column4299" dataDxfId="12131"/>
    <tableColumn id="4300" xr3:uid="{52EFD595-CB93-45E6-BF27-4B8514B5B74B}" name="Column4300" dataDxfId="12130"/>
    <tableColumn id="4301" xr3:uid="{B743F2D4-565E-4386-819E-CD26B6070773}" name="Column4301" dataDxfId="12129"/>
    <tableColumn id="4302" xr3:uid="{F93F40D8-6082-4797-A311-C3C51A7E7844}" name="Column4302" dataDxfId="12128"/>
    <tableColumn id="4303" xr3:uid="{CFA30EAC-99BC-443A-8197-8AA029F6859E}" name="Column4303" dataDxfId="12127"/>
    <tableColumn id="4304" xr3:uid="{F1ECEB93-F3ED-48E3-A436-3DEFC90E9AC5}" name="Column4304" dataDxfId="12126"/>
    <tableColumn id="4305" xr3:uid="{BDCE5C5F-8C30-48FC-8401-A0EB984B829B}" name="Column4305" dataDxfId="12125"/>
    <tableColumn id="4306" xr3:uid="{F197C790-3CD9-4D89-9A30-CA43D1DF41A9}" name="Column4306" dataDxfId="12124"/>
    <tableColumn id="4307" xr3:uid="{366AE676-013D-4CD7-BBEE-8DADED0CE399}" name="Column4307" dataDxfId="12123"/>
    <tableColumn id="4308" xr3:uid="{CF236B64-6DA4-4D50-BAD4-2387903DA587}" name="Column4308" dataDxfId="12122"/>
    <tableColumn id="4309" xr3:uid="{265B9504-8C51-408E-9366-59267CB08D73}" name="Column4309" dataDxfId="12121"/>
    <tableColumn id="4310" xr3:uid="{98882AFA-E655-4782-8AD3-A1C99CA4FEA5}" name="Column4310" dataDxfId="12120"/>
    <tableColumn id="4311" xr3:uid="{F9B5CE2F-EB50-489D-B0A9-4CC5ED87948C}" name="Column4311" dataDxfId="12119"/>
    <tableColumn id="4312" xr3:uid="{66E4951A-987C-49A8-BAD1-37DADC7F3AEE}" name="Column4312" dataDxfId="12118"/>
    <tableColumn id="4313" xr3:uid="{AFB814DB-2E19-426C-9F9E-690332E5520B}" name="Column4313" dataDxfId="12117"/>
    <tableColumn id="4314" xr3:uid="{2EAB0E48-9C55-4844-9F64-F30B9162C09B}" name="Column4314" dataDxfId="12116"/>
    <tableColumn id="4315" xr3:uid="{4B76B1A8-F061-4D79-8AFA-5C73CCC1DCB6}" name="Column4315" dataDxfId="12115"/>
    <tableColumn id="4316" xr3:uid="{A6C0F308-EB41-4174-870B-61332B14C841}" name="Column4316" dataDxfId="12114"/>
    <tableColumn id="4317" xr3:uid="{537465D8-262F-4F39-8103-ECB53F75CFBD}" name="Column4317" dataDxfId="12113"/>
    <tableColumn id="4318" xr3:uid="{DED2C046-C815-42F1-A884-DBDC5ED8FD0F}" name="Column4318" dataDxfId="12112"/>
    <tableColumn id="4319" xr3:uid="{D6C7D903-AEC9-4964-BB83-E55B10989A2C}" name="Column4319" dataDxfId="12111"/>
    <tableColumn id="4320" xr3:uid="{3949D2D4-440D-4BE6-91F1-06BF28AF1107}" name="Column4320" dataDxfId="12110"/>
    <tableColumn id="4321" xr3:uid="{4BC64D7F-EE22-44A7-9F60-1178057B72BF}" name="Column4321" dataDxfId="12109"/>
    <tableColumn id="4322" xr3:uid="{97EFCEA4-0AA9-433D-AC69-8ABE8920C710}" name="Column4322" dataDxfId="12108"/>
    <tableColumn id="4323" xr3:uid="{5B6132D8-D0EA-4DC6-BC22-0C84FEF9F756}" name="Column4323" dataDxfId="12107"/>
    <tableColumn id="4324" xr3:uid="{413ED473-32BE-4C46-A1A7-9A18C8B91416}" name="Column4324" dataDxfId="12106"/>
    <tableColumn id="4325" xr3:uid="{51384580-9B35-496E-8B80-DEFDB98A1491}" name="Column4325" dataDxfId="12105"/>
    <tableColumn id="4326" xr3:uid="{E88258ED-0825-4DBD-947E-A3009A102015}" name="Column4326" dataDxfId="12104"/>
    <tableColumn id="4327" xr3:uid="{8DD62830-2F70-4DB8-827D-0A3C799F9D19}" name="Column4327" dataDxfId="12103"/>
    <tableColumn id="4328" xr3:uid="{0E86F4E6-2C2E-487F-BD22-AC3B54D42B87}" name="Column4328" dataDxfId="12102"/>
    <tableColumn id="4329" xr3:uid="{1A34D59B-A289-4268-A44B-B79ED4B526AE}" name="Column4329" dataDxfId="12101"/>
    <tableColumn id="4330" xr3:uid="{2C529760-452A-4BB0-91D9-4FE3B0D71C37}" name="Column4330" dataDxfId="12100"/>
    <tableColumn id="4331" xr3:uid="{E18F0754-F17F-4D4F-9C9A-756BC2BC425D}" name="Column4331" dataDxfId="12099"/>
    <tableColumn id="4332" xr3:uid="{7BE17D73-3C4D-4F92-9ABB-49DF72D0F516}" name="Column4332" dataDxfId="12098"/>
    <tableColumn id="4333" xr3:uid="{BB6737DF-330A-401D-8E24-7A5C8B777AFC}" name="Column4333" dataDxfId="12097"/>
    <tableColumn id="4334" xr3:uid="{5399BE11-FC7F-437B-81A6-271EF377F08B}" name="Column4334" dataDxfId="12096"/>
    <tableColumn id="4335" xr3:uid="{365398C9-C738-4549-AF26-31257F673451}" name="Column4335" dataDxfId="12095"/>
    <tableColumn id="4336" xr3:uid="{30D0B8DE-40DA-4F01-BED4-1AF5BF835177}" name="Column4336" dataDxfId="12094"/>
    <tableColumn id="4337" xr3:uid="{EBD056BB-365C-4C74-97E8-0E32EBEAEB13}" name="Column4337" dataDxfId="12093"/>
    <tableColumn id="4338" xr3:uid="{B2E0F4D4-1DC6-4C70-91A8-7EAEFA15B070}" name="Column4338" dataDxfId="12092"/>
    <tableColumn id="4339" xr3:uid="{E76C96DC-CE48-4B17-941D-316BA57A45DC}" name="Column4339" dataDxfId="12091"/>
    <tableColumn id="4340" xr3:uid="{1EDC0FE4-5C27-4F58-9B66-063B4D1E8B18}" name="Column4340" dataDxfId="12090"/>
    <tableColumn id="4341" xr3:uid="{A245ED8D-F3E1-4BA8-877C-8EE054D01A80}" name="Column4341" dataDxfId="12089"/>
    <tableColumn id="4342" xr3:uid="{0A7CE738-146B-4AC7-B7EC-B304347F34DD}" name="Column4342" dataDxfId="12088"/>
    <tableColumn id="4343" xr3:uid="{3F57FB2F-2BD0-4444-A100-E93F23E42D61}" name="Column4343" dataDxfId="12087"/>
    <tableColumn id="4344" xr3:uid="{89B72798-B03E-4662-ACB7-B2F07A9CAB17}" name="Column4344" dataDxfId="12086"/>
    <tableColumn id="4345" xr3:uid="{5120C96C-1918-46D0-A66A-E94010A39363}" name="Column4345" dataDxfId="12085"/>
    <tableColumn id="4346" xr3:uid="{C81385FD-3501-4CC2-BBB2-00C209F754E2}" name="Column4346" dataDxfId="12084"/>
    <tableColumn id="4347" xr3:uid="{C860C687-E02B-45FE-BB34-EDD681A6C459}" name="Column4347" dataDxfId="12083"/>
    <tableColumn id="4348" xr3:uid="{E815B0D1-CD5C-4BD4-8212-74B513A7CA04}" name="Column4348" dataDxfId="12082"/>
    <tableColumn id="4349" xr3:uid="{B30315AF-B9E1-42B3-8B0F-BFBC4F66770D}" name="Column4349" dataDxfId="12081"/>
    <tableColumn id="4350" xr3:uid="{454B3B3C-EAD4-4C2A-8F7A-31C4175B4B3C}" name="Column4350" dataDxfId="12080"/>
    <tableColumn id="4351" xr3:uid="{E8E7A6B8-51EA-4CB8-A3CF-21DBF2397F99}" name="Column4351" dataDxfId="12079"/>
    <tableColumn id="4352" xr3:uid="{234F6A8E-F9A6-4178-BAA2-623B1640BE95}" name="Column4352" dataDxfId="12078"/>
    <tableColumn id="4353" xr3:uid="{1445855A-5DC1-47C2-BBFD-EA03561D4A7B}" name="Column4353" dataDxfId="12077"/>
    <tableColumn id="4354" xr3:uid="{72B64093-ED73-4D9E-B6AA-B34F00038099}" name="Column4354" dataDxfId="12076"/>
    <tableColumn id="4355" xr3:uid="{713CF9C4-7D52-4903-9292-F61780D97815}" name="Column4355" dataDxfId="12075"/>
    <tableColumn id="4356" xr3:uid="{15C9805B-9317-4EF1-8FA9-20F0E1561CB1}" name="Column4356" dataDxfId="12074"/>
    <tableColumn id="4357" xr3:uid="{39FA5178-11C4-4897-891C-3CFA80BDACCF}" name="Column4357" dataDxfId="12073"/>
    <tableColumn id="4358" xr3:uid="{9C3E06EF-4E91-4D6A-BB51-090D74F927C6}" name="Column4358" dataDxfId="12072"/>
    <tableColumn id="4359" xr3:uid="{2663E56A-1C10-428A-8DAF-7522E3487E8B}" name="Column4359" dataDxfId="12071"/>
    <tableColumn id="4360" xr3:uid="{D3D9D1CB-4BC7-4236-B587-63878A0D992A}" name="Column4360" dataDxfId="12070"/>
    <tableColumn id="4361" xr3:uid="{1F708D36-F70A-4084-ABE8-DD11A66E2A3C}" name="Column4361" dataDxfId="12069"/>
    <tableColumn id="4362" xr3:uid="{134737B6-3EC2-4195-A3AA-F57B9E572575}" name="Column4362" dataDxfId="12068"/>
    <tableColumn id="4363" xr3:uid="{0E18AA20-7E58-4034-BD8D-155934D952D1}" name="Column4363" dataDxfId="12067"/>
    <tableColumn id="4364" xr3:uid="{97A26657-D1F6-465E-9DF8-A7B3E81DEF6B}" name="Column4364" dataDxfId="12066"/>
    <tableColumn id="4365" xr3:uid="{C6B46541-DE3A-48A1-9C02-C2F57F5EB40D}" name="Column4365" dataDxfId="12065"/>
    <tableColumn id="4366" xr3:uid="{EA4E9CD8-AEC5-4876-A859-6E2AC39E93E2}" name="Column4366" dataDxfId="12064"/>
    <tableColumn id="4367" xr3:uid="{54D65DA5-6448-4635-B813-DFF231057D5E}" name="Column4367" dataDxfId="12063"/>
    <tableColumn id="4368" xr3:uid="{35EE3528-D1B5-47B2-B01C-99828F5AFA6F}" name="Column4368" dataDxfId="12062"/>
    <tableColumn id="4369" xr3:uid="{E98A256B-59EC-40D4-A9AE-43F9D4A762A9}" name="Column4369" dataDxfId="12061"/>
    <tableColumn id="4370" xr3:uid="{83C4844C-7840-4D31-B93D-FA2634940247}" name="Column4370" dataDxfId="12060"/>
    <tableColumn id="4371" xr3:uid="{0FED975D-A145-4ECB-A886-3F0A6C5A14BF}" name="Column4371" dataDxfId="12059"/>
    <tableColumn id="4372" xr3:uid="{99430F5E-4651-4EEA-A9D0-AE883403F717}" name="Column4372" dataDxfId="12058"/>
    <tableColumn id="4373" xr3:uid="{446709C6-2FEE-4BA8-BC8A-320D365995E9}" name="Column4373" dataDxfId="12057"/>
    <tableColumn id="4374" xr3:uid="{72E59473-760D-4034-908C-0430D71B3921}" name="Column4374" dataDxfId="12056"/>
    <tableColumn id="4375" xr3:uid="{525B8E80-54BA-4B9C-953B-2CD4F732FA9B}" name="Column4375" dataDxfId="12055"/>
    <tableColumn id="4376" xr3:uid="{B9E465A8-8EC6-4B65-A46E-D5E62848BE90}" name="Column4376" dataDxfId="12054"/>
    <tableColumn id="4377" xr3:uid="{B5A7C691-F158-44BC-BA27-C7466474DE9A}" name="Column4377" dataDxfId="12053"/>
    <tableColumn id="4378" xr3:uid="{203BCD3B-2E39-404D-82C4-19ED43FD703B}" name="Column4378" dataDxfId="12052"/>
    <tableColumn id="4379" xr3:uid="{89DECBDD-9D91-42B6-A8D0-922D5FF24704}" name="Column4379" dataDxfId="12051"/>
    <tableColumn id="4380" xr3:uid="{CC0CB1AB-719F-4EFC-A158-FDF3B2ACBAAA}" name="Column4380" dataDxfId="12050"/>
    <tableColumn id="4381" xr3:uid="{743663E7-E07C-4CFF-A2B8-04EEC1195FCB}" name="Column4381" dataDxfId="12049"/>
    <tableColumn id="4382" xr3:uid="{CA93B445-6AE8-44E5-BF62-49711216D643}" name="Column4382" dataDxfId="12048"/>
    <tableColumn id="4383" xr3:uid="{36949A27-F0F5-4A3D-B791-70205ECC4065}" name="Column4383" dataDxfId="12047"/>
    <tableColumn id="4384" xr3:uid="{ED62EBE6-B5D7-483B-8157-6055B70CAC0D}" name="Column4384" dataDxfId="12046"/>
    <tableColumn id="4385" xr3:uid="{48A9B6CF-9543-4BE6-8D42-FB619DFD644D}" name="Column4385" dataDxfId="12045"/>
    <tableColumn id="4386" xr3:uid="{BFFD6A5A-145D-48B4-840D-345A68D7A249}" name="Column4386" dataDxfId="12044"/>
    <tableColumn id="4387" xr3:uid="{C3090568-7514-4C73-BE9B-5332AB7A831E}" name="Column4387" dataDxfId="12043"/>
    <tableColumn id="4388" xr3:uid="{2017EE34-4F0E-430E-8C6F-C20D3312F50B}" name="Column4388" dataDxfId="12042"/>
    <tableColumn id="4389" xr3:uid="{FB20BB30-50D2-45E3-8C27-4FCF6AADB9D3}" name="Column4389" dataDxfId="12041"/>
    <tableColumn id="4390" xr3:uid="{289445F1-4598-4B05-95FF-64C8A43B8335}" name="Column4390" dataDxfId="12040"/>
    <tableColumn id="4391" xr3:uid="{406027C8-676B-493C-A838-85E8D1C9CC99}" name="Column4391" dataDxfId="12039"/>
    <tableColumn id="4392" xr3:uid="{A1F30618-D663-459C-8D84-C85C3FE96362}" name="Column4392" dataDxfId="12038"/>
    <tableColumn id="4393" xr3:uid="{149E2506-AC36-48A1-BBFC-86EFE299EDCF}" name="Column4393" dataDxfId="12037"/>
    <tableColumn id="4394" xr3:uid="{1FBB97FB-3675-4AA7-80C6-A1885A0BDD54}" name="Column4394" dataDxfId="12036"/>
    <tableColumn id="4395" xr3:uid="{6E20210A-B648-477B-B7E5-4960AD03D3F6}" name="Column4395" dataDxfId="12035"/>
    <tableColumn id="4396" xr3:uid="{21E776B7-B258-4363-9CD3-F6823DFBB598}" name="Column4396" dataDxfId="12034"/>
    <tableColumn id="4397" xr3:uid="{352C13D3-71E4-47C4-A641-619FBF4E417D}" name="Column4397" dataDxfId="12033"/>
    <tableColumn id="4398" xr3:uid="{38B512AE-8945-4180-94FA-6A8F41F6C1A0}" name="Column4398" dataDxfId="12032"/>
    <tableColumn id="4399" xr3:uid="{F52E5C5D-9BF7-48B2-B2B2-391E07AD9055}" name="Column4399" dataDxfId="12031"/>
    <tableColumn id="4400" xr3:uid="{DAD44944-1EFD-4528-B87E-22DFDE6766AC}" name="Column4400" dataDxfId="12030"/>
    <tableColumn id="4401" xr3:uid="{46E501A3-3BD7-41A9-8D3A-BA34229E85BB}" name="Column4401" dataDxfId="12029"/>
    <tableColumn id="4402" xr3:uid="{AE6D3F14-1E31-445E-B264-946A8228E582}" name="Column4402" dataDxfId="12028"/>
    <tableColumn id="4403" xr3:uid="{F388C39D-4EED-41F2-97D0-B59F4CCCC48A}" name="Column4403" dataDxfId="12027"/>
    <tableColumn id="4404" xr3:uid="{892A16E7-988F-4CF4-8555-2D0ECA7F8E81}" name="Column4404" dataDxfId="12026"/>
    <tableColumn id="4405" xr3:uid="{B756F781-C19F-4E0B-854B-8CAC303AD5FA}" name="Column4405" dataDxfId="12025"/>
    <tableColumn id="4406" xr3:uid="{20EDB134-4E48-4F22-A8B9-C685AC7269DD}" name="Column4406" dataDxfId="12024"/>
    <tableColumn id="4407" xr3:uid="{8EB0041C-6F6D-425B-9E3C-D9EFC3113F38}" name="Column4407" dataDxfId="12023"/>
    <tableColumn id="4408" xr3:uid="{6780AB79-53F1-4C08-B6B5-8D8FF0AF0368}" name="Column4408" dataDxfId="12022"/>
    <tableColumn id="4409" xr3:uid="{FACFE996-F797-4BBB-9F69-1F11D40098B8}" name="Column4409" dataDxfId="12021"/>
    <tableColumn id="4410" xr3:uid="{4393949D-3A5C-40CB-95EC-80AB86B03FBE}" name="Column4410" dataDxfId="12020"/>
    <tableColumn id="4411" xr3:uid="{D45FA39F-2CDB-4028-8D80-292CB134029B}" name="Column4411" dataDxfId="12019"/>
    <tableColumn id="4412" xr3:uid="{7E32B78E-E649-406C-A83D-28D386859972}" name="Column4412" dataDxfId="12018"/>
    <tableColumn id="4413" xr3:uid="{5E3C5403-D498-49CF-8DEA-A291AE0C4F73}" name="Column4413" dataDxfId="12017"/>
    <tableColumn id="4414" xr3:uid="{7B83BCFD-0966-4700-8994-B9DB9C0D1E07}" name="Column4414" dataDxfId="12016"/>
    <tableColumn id="4415" xr3:uid="{D903AD5A-7F21-4E17-A048-EED1B0E8EF96}" name="Column4415" dataDxfId="12015"/>
    <tableColumn id="4416" xr3:uid="{75EEA97E-AAFF-49EA-8512-BCE382948AB4}" name="Column4416" dataDxfId="12014"/>
    <tableColumn id="4417" xr3:uid="{ABDB0DFA-3C65-4778-AB6B-923046A7551B}" name="Column4417" dataDxfId="12013"/>
    <tableColumn id="4418" xr3:uid="{A64A6676-6CCE-4988-A953-A8DB645C5A54}" name="Column4418" dataDxfId="12012"/>
    <tableColumn id="4419" xr3:uid="{EAC715C4-3E5F-4B92-89B7-583DAFF04E39}" name="Column4419" dataDxfId="12011"/>
    <tableColumn id="4420" xr3:uid="{3244E605-AB90-4F44-B2D7-B321C8023B62}" name="Column4420" dataDxfId="12010"/>
    <tableColumn id="4421" xr3:uid="{82E02AD5-A8E0-4977-B34A-8006D40C2F7E}" name="Column4421" dataDxfId="12009"/>
    <tableColumn id="4422" xr3:uid="{F038BD64-22D6-4A96-AC3E-E4D2C8C82F95}" name="Column4422" dataDxfId="12008"/>
    <tableColumn id="4423" xr3:uid="{77FC2838-94FB-457D-99BD-F39D171B9154}" name="Column4423" dataDxfId="12007"/>
    <tableColumn id="4424" xr3:uid="{56CEEF70-9E77-468E-A9B7-86B2884D45C0}" name="Column4424" dataDxfId="12006"/>
    <tableColumn id="4425" xr3:uid="{167D6583-04E7-4387-81A6-6481A7F46F87}" name="Column4425" dataDxfId="12005"/>
    <tableColumn id="4426" xr3:uid="{7FB2F7AA-2094-48B5-A229-3D79F56360A9}" name="Column4426" dataDxfId="12004"/>
    <tableColumn id="4427" xr3:uid="{C10F5A87-B7CC-4990-80F5-3D99D9A8DDA0}" name="Column4427" dataDxfId="12003"/>
    <tableColumn id="4428" xr3:uid="{E0E31AD8-5FA1-4519-8664-B037ED4D46E1}" name="Column4428" dataDxfId="12002"/>
    <tableColumn id="4429" xr3:uid="{F7A0C998-5C15-46B4-A092-F3BEBA08773D}" name="Column4429" dataDxfId="12001"/>
    <tableColumn id="4430" xr3:uid="{F5B9E9D3-B1A9-4B6F-9C26-E3A0A7266A20}" name="Column4430" dataDxfId="12000"/>
    <tableColumn id="4431" xr3:uid="{A6AC69F4-1216-4F8E-A99E-066B7B8C6BAA}" name="Column4431" dataDxfId="11999"/>
    <tableColumn id="4432" xr3:uid="{3334AE66-6307-4F88-B7FA-03152DC38889}" name="Column4432" dataDxfId="11998"/>
    <tableColumn id="4433" xr3:uid="{F8AC339F-0038-495F-A7D2-13F315B41FDB}" name="Column4433" dataDxfId="11997"/>
    <tableColumn id="4434" xr3:uid="{23F607B6-AAE7-45B2-B820-FC8426E6917E}" name="Column4434" dataDxfId="11996"/>
    <tableColumn id="4435" xr3:uid="{95C71F08-89E7-4973-8EA5-3F2AA0A89B0C}" name="Column4435" dataDxfId="11995"/>
    <tableColumn id="4436" xr3:uid="{B5E5A8A1-7C1D-4E38-A749-2D0E1DA87089}" name="Column4436" dataDxfId="11994"/>
    <tableColumn id="4437" xr3:uid="{32B66171-E683-4DEF-9A72-B3E4DDE6294D}" name="Column4437" dataDxfId="11993"/>
    <tableColumn id="4438" xr3:uid="{C25CA735-9DFC-4EC1-9841-9A6979315838}" name="Column4438" dataDxfId="11992"/>
    <tableColumn id="4439" xr3:uid="{5F407191-019D-4421-8745-58AC6E1A941F}" name="Column4439" dataDxfId="11991"/>
    <tableColumn id="4440" xr3:uid="{FD20E26A-901C-4A28-AF43-2D975AAA245F}" name="Column4440" dataDxfId="11990"/>
    <tableColumn id="4441" xr3:uid="{AF150052-43B4-4584-9715-2FCA41816796}" name="Column4441" dataDxfId="11989"/>
    <tableColumn id="4442" xr3:uid="{1FB04F46-427D-4E80-AE81-BA3DB648776B}" name="Column4442" dataDxfId="11988"/>
    <tableColumn id="4443" xr3:uid="{1858009B-BF37-4E92-915E-D22B6076D96E}" name="Column4443" dataDxfId="11987"/>
    <tableColumn id="4444" xr3:uid="{EED7AE52-0BC2-4E94-9372-7186089F99BE}" name="Column4444" dataDxfId="11986"/>
    <tableColumn id="4445" xr3:uid="{080D73FB-0185-4C58-9E6D-F30ADAE576C3}" name="Column4445" dataDxfId="11985"/>
    <tableColumn id="4446" xr3:uid="{0B4B5813-B426-4167-B5FA-0F30038625A3}" name="Column4446" dataDxfId="11984"/>
    <tableColumn id="4447" xr3:uid="{AB4BE7C1-8D00-411C-8966-D1FC10088097}" name="Column4447" dataDxfId="11983"/>
    <tableColumn id="4448" xr3:uid="{3927D896-12D6-4360-A951-1FC443C696B5}" name="Column4448" dataDxfId="11982"/>
    <tableColumn id="4449" xr3:uid="{B0D2797A-5E82-4F41-B251-45282AA57F16}" name="Column4449" dataDxfId="11981"/>
    <tableColumn id="4450" xr3:uid="{033E2F14-C145-499D-AB1F-58D0D1EA6F32}" name="Column4450" dataDxfId="11980"/>
    <tableColumn id="4451" xr3:uid="{A644125D-417E-41B0-BF85-D19535DDA285}" name="Column4451" dataDxfId="11979"/>
    <tableColumn id="4452" xr3:uid="{46D78EB4-F693-465E-BDAF-6466B8E31A0C}" name="Column4452" dataDxfId="11978"/>
    <tableColumn id="4453" xr3:uid="{939E4D6B-EF9E-48CD-87F4-C1E3F4B031F3}" name="Column4453" dataDxfId="11977"/>
    <tableColumn id="4454" xr3:uid="{78629526-FEF8-49E1-ADF3-AEC083792E44}" name="Column4454" dataDxfId="11976"/>
    <tableColumn id="4455" xr3:uid="{AFF21589-492B-487D-B0CE-F6176761A378}" name="Column4455" dataDxfId="11975"/>
    <tableColumn id="4456" xr3:uid="{D7E6DE27-876D-4264-9EA5-21CA29B96F80}" name="Column4456" dataDxfId="11974"/>
    <tableColumn id="4457" xr3:uid="{1BB33F53-E74C-4AF8-AD1B-E3B2D9ACC5CD}" name="Column4457" dataDxfId="11973"/>
    <tableColumn id="4458" xr3:uid="{06CD4688-FCB4-46C2-A039-10BF14E42609}" name="Column4458" dataDxfId="11972"/>
    <tableColumn id="4459" xr3:uid="{F672AEE6-4AE7-4873-9CEF-B61EA35680E3}" name="Column4459" dataDxfId="11971"/>
    <tableColumn id="4460" xr3:uid="{AB922180-2B9B-48E0-9B5D-D0C5823CF682}" name="Column4460" dataDxfId="11970"/>
    <tableColumn id="4461" xr3:uid="{2C51B77A-AE87-40CD-B210-32484E580C46}" name="Column4461" dataDxfId="11969"/>
    <tableColumn id="4462" xr3:uid="{E34EEE01-AA46-4E39-A78D-E871736C862A}" name="Column4462" dataDxfId="11968"/>
    <tableColumn id="4463" xr3:uid="{1C389627-D99C-43B0-8114-A4A9942DC4DA}" name="Column4463" dataDxfId="11967"/>
    <tableColumn id="4464" xr3:uid="{36B44096-240F-4BE5-ADD0-6CD49FCB7024}" name="Column4464" dataDxfId="11966"/>
    <tableColumn id="4465" xr3:uid="{837E885B-0D9E-45EF-90D0-0F841629B768}" name="Column4465" dataDxfId="11965"/>
    <tableColumn id="4466" xr3:uid="{6095E20A-9BF0-4F2C-8B11-C5B634B1F6E2}" name="Column4466" dataDxfId="11964"/>
    <tableColumn id="4467" xr3:uid="{C33F835B-E82F-479B-AA9C-8AD359B536BD}" name="Column4467" dataDxfId="11963"/>
    <tableColumn id="4468" xr3:uid="{8148B5E4-0AA5-4415-B789-72EDE39ADE36}" name="Column4468" dataDxfId="11962"/>
    <tableColumn id="4469" xr3:uid="{7E5903E0-F392-412F-8B92-1981753F9DAE}" name="Column4469" dataDxfId="11961"/>
    <tableColumn id="4470" xr3:uid="{A1B73C5E-F1C3-41B1-8F75-A32566641579}" name="Column4470" dataDxfId="11960"/>
    <tableColumn id="4471" xr3:uid="{50544855-DE23-4FD9-ACB3-E8986E766F7E}" name="Column4471" dataDxfId="11959"/>
    <tableColumn id="4472" xr3:uid="{92705118-52A1-4406-B3A0-23B09B7CC9BF}" name="Column4472" dataDxfId="11958"/>
    <tableColumn id="4473" xr3:uid="{8342E6EB-B0B5-4B91-9305-6CF349D4FFA1}" name="Column4473" dataDxfId="11957"/>
    <tableColumn id="4474" xr3:uid="{54D31F84-9582-4145-871C-C5902D86A73A}" name="Column4474" dataDxfId="11956"/>
    <tableColumn id="4475" xr3:uid="{52512125-A1FF-4DF4-9B44-F6FACAAAD3CD}" name="Column4475" dataDxfId="11955"/>
    <tableColumn id="4476" xr3:uid="{C8E94581-52C5-43D8-B521-667DFEEC9C4C}" name="Column4476" dataDxfId="11954"/>
    <tableColumn id="4477" xr3:uid="{4FDB7048-5F25-4E36-85A3-92A9F19FAFD0}" name="Column4477" dataDxfId="11953"/>
    <tableColumn id="4478" xr3:uid="{C79E8013-8D44-4C80-BFC1-27BE409E16D3}" name="Column4478" dataDxfId="11952"/>
    <tableColumn id="4479" xr3:uid="{86F3107A-C122-410F-90C7-74E70A67B7B5}" name="Column4479" dataDxfId="11951"/>
    <tableColumn id="4480" xr3:uid="{64A3E518-9920-402A-AF93-484A73D0E738}" name="Column4480" dataDxfId="11950"/>
    <tableColumn id="4481" xr3:uid="{BC3371FD-8D1C-48ED-896A-9924BFDC091A}" name="Column4481" dataDxfId="11949"/>
    <tableColumn id="4482" xr3:uid="{B3F6E40A-8852-49D9-86F1-F2812A21A035}" name="Column4482" dataDxfId="11948"/>
    <tableColumn id="4483" xr3:uid="{695149B2-20A1-4807-ADA9-9AA8E36655DA}" name="Column4483" dataDxfId="11947"/>
    <tableColumn id="4484" xr3:uid="{83049FB8-7F61-4A7F-BCC0-D3A161FD9FC7}" name="Column4484" dataDxfId="11946"/>
    <tableColumn id="4485" xr3:uid="{7AFBE66A-4501-4CC1-8865-673ABECF0F96}" name="Column4485" dataDxfId="11945"/>
    <tableColumn id="4486" xr3:uid="{EAD01CA0-05A6-41F0-96D5-6659BEC6BB8C}" name="Column4486" dataDxfId="11944"/>
    <tableColumn id="4487" xr3:uid="{FBC10B7F-B7D6-4C35-A16A-D2337FB57E60}" name="Column4487" dataDxfId="11943"/>
    <tableColumn id="4488" xr3:uid="{773C4ED8-D448-487C-9A0B-C0A636FEC0C4}" name="Column4488" dataDxfId="11942"/>
    <tableColumn id="4489" xr3:uid="{F4B82C7E-138E-479A-8A51-0DEAB080D64B}" name="Column4489" dataDxfId="11941"/>
    <tableColumn id="4490" xr3:uid="{FC576565-757C-4CD3-B333-22DACE595DA6}" name="Column4490" dataDxfId="11940"/>
    <tableColumn id="4491" xr3:uid="{0BDA0C2D-DE98-4A13-8D4D-10BCDFEF5AD1}" name="Column4491" dataDxfId="11939"/>
    <tableColumn id="4492" xr3:uid="{9DF16495-ADA9-477E-B9A1-08732B0D1440}" name="Column4492" dataDxfId="11938"/>
    <tableColumn id="4493" xr3:uid="{9DAD912C-D124-4E86-B967-206B6423F6AA}" name="Column4493" dataDxfId="11937"/>
    <tableColumn id="4494" xr3:uid="{91F5EC7A-30A0-41EB-B83E-052D0DA5AB3E}" name="Column4494" dataDxfId="11936"/>
    <tableColumn id="4495" xr3:uid="{C4C353A8-CF61-4B3A-91CD-B2DE6BF49E68}" name="Column4495" dataDxfId="11935"/>
    <tableColumn id="4496" xr3:uid="{32EE339E-387C-4B7F-AE93-182DA31F557F}" name="Column4496" dataDxfId="11934"/>
    <tableColumn id="4497" xr3:uid="{99A36B08-1720-4AAD-A2DA-7E07CEB9D6E5}" name="Column4497" dataDxfId="11933"/>
    <tableColumn id="4498" xr3:uid="{8B5E3E02-FBF0-463D-B099-8DC79E6DA2A6}" name="Column4498" dataDxfId="11932"/>
    <tableColumn id="4499" xr3:uid="{AAC0A6FB-0DC6-4444-8437-E99BBA7167C6}" name="Column4499" dataDxfId="11931"/>
    <tableColumn id="4500" xr3:uid="{6B961F14-54C1-4065-8E21-4E0E603A331E}" name="Column4500" dataDxfId="11930"/>
    <tableColumn id="4501" xr3:uid="{5D51E096-6FC5-4102-9A9C-0B5B5B5C682D}" name="Column4501" dataDxfId="11929"/>
    <tableColumn id="4502" xr3:uid="{8459E2B0-B8D2-4D2D-927C-D5AC4C650170}" name="Column4502" dataDxfId="11928"/>
    <tableColumn id="4503" xr3:uid="{6A7253AF-BFCD-461B-9C15-A6673F5FAF69}" name="Column4503" dataDxfId="11927"/>
    <tableColumn id="4504" xr3:uid="{050DAE42-49D4-4329-8B4C-417FD75AE8E3}" name="Column4504" dataDxfId="11926"/>
    <tableColumn id="4505" xr3:uid="{A85B75CA-24E0-4CB4-84A4-ABF8EF5F659E}" name="Column4505" dataDxfId="11925"/>
    <tableColumn id="4506" xr3:uid="{18812694-F97C-4F94-A466-452CE7C47A92}" name="Column4506" dataDxfId="11924"/>
    <tableColumn id="4507" xr3:uid="{E03CFC4B-86BD-4646-81D0-FAB0C4B9C81C}" name="Column4507" dataDxfId="11923"/>
    <tableColumn id="4508" xr3:uid="{50C816F2-803A-4708-AC1C-7D32B62E1075}" name="Column4508" dataDxfId="11922"/>
    <tableColumn id="4509" xr3:uid="{78FE8438-E88D-4626-8D2B-9FCF5FB89852}" name="Column4509" dataDxfId="11921"/>
    <tableColumn id="4510" xr3:uid="{96AF5F44-AED8-4379-99A3-C641AE700168}" name="Column4510" dataDxfId="11920"/>
    <tableColumn id="4511" xr3:uid="{7801295F-D85A-418F-A494-10B26E7E958C}" name="Column4511" dataDxfId="11919"/>
    <tableColumn id="4512" xr3:uid="{F388C1B9-6831-449A-849F-691A01B33447}" name="Column4512" dataDxfId="11918"/>
    <tableColumn id="4513" xr3:uid="{8FBCBF7D-EC31-4ABC-BB72-90A23FB5EB3E}" name="Column4513" dataDxfId="11917"/>
    <tableColumn id="4514" xr3:uid="{47418370-7011-49B4-9B5A-76B0887988F4}" name="Column4514" dataDxfId="11916"/>
    <tableColumn id="4515" xr3:uid="{B06BE02F-BB6B-4E40-B04E-3E648FB94A7C}" name="Column4515" dataDxfId="11915"/>
    <tableColumn id="4516" xr3:uid="{60A0AC22-0DA1-4F34-83C1-CD2DF63A56F9}" name="Column4516" dataDxfId="11914"/>
    <tableColumn id="4517" xr3:uid="{47D02EF0-CFB5-4890-87FB-1564B5BC82E6}" name="Column4517" dataDxfId="11913"/>
    <tableColumn id="4518" xr3:uid="{2E887227-039F-4FBE-BAE8-1EBF4E7DBA76}" name="Column4518" dataDxfId="11912"/>
    <tableColumn id="4519" xr3:uid="{E76DC9EA-7D0C-400F-86F4-7B4BB546ED8B}" name="Column4519" dataDxfId="11911"/>
    <tableColumn id="4520" xr3:uid="{C02195AD-5DA2-4DA4-9327-BFB7A9A9E306}" name="Column4520" dataDxfId="11910"/>
    <tableColumn id="4521" xr3:uid="{B3954CE7-B05D-4A4C-ACA5-644FA32E7A3E}" name="Column4521" dataDxfId="11909"/>
    <tableColumn id="4522" xr3:uid="{78C49C28-44DC-40D3-A772-E2834AC19957}" name="Column4522" dataDxfId="11908"/>
    <tableColumn id="4523" xr3:uid="{56F75405-4FB5-4523-BF5F-4CEB07A906E8}" name="Column4523" dataDxfId="11907"/>
    <tableColumn id="4524" xr3:uid="{31C883FA-EB9D-47EA-9579-44CC780715F1}" name="Column4524" dataDxfId="11906"/>
    <tableColumn id="4525" xr3:uid="{587EBA5A-4078-4BE6-9D8A-EF497DC1082F}" name="Column4525" dataDxfId="11905"/>
    <tableColumn id="4526" xr3:uid="{2689D0BF-0E12-4650-A132-35930BB6DAEB}" name="Column4526" dataDxfId="11904"/>
    <tableColumn id="4527" xr3:uid="{2DC58EDC-628B-4CBA-A1A7-31BC1B520F26}" name="Column4527" dataDxfId="11903"/>
    <tableColumn id="4528" xr3:uid="{A8FA62C9-4DC6-4584-AB82-FD2970A687E2}" name="Column4528" dataDxfId="11902"/>
    <tableColumn id="4529" xr3:uid="{923F85F2-168E-4E5C-9A62-298A190B5B41}" name="Column4529" dataDxfId="11901"/>
    <tableColumn id="4530" xr3:uid="{3AA26D76-DEE4-4C77-9307-536F8996A5C6}" name="Column4530" dataDxfId="11900"/>
    <tableColumn id="4531" xr3:uid="{8EB5E216-C5A9-4A83-B466-24BBD5ACDAC1}" name="Column4531" dataDxfId="11899"/>
    <tableColumn id="4532" xr3:uid="{38A6D239-FC32-4A88-BC74-40B14DD2A6DB}" name="Column4532" dataDxfId="11898"/>
    <tableColumn id="4533" xr3:uid="{DAF1889F-1FBA-4643-946A-1AEAE39B149F}" name="Column4533" dataDxfId="11897"/>
    <tableColumn id="4534" xr3:uid="{3CFB0BD7-49F5-436F-B9ED-FE0D1D92C45B}" name="Column4534" dataDxfId="11896"/>
    <tableColumn id="4535" xr3:uid="{4117D9F2-0C83-4A77-9E1F-895313B1EB87}" name="Column4535" dataDxfId="11895"/>
    <tableColumn id="4536" xr3:uid="{7E5B6D0E-6C2C-4824-8F1C-5DA980684E15}" name="Column4536" dataDxfId="11894"/>
    <tableColumn id="4537" xr3:uid="{CC887879-40F5-481D-87E1-A3F6C7C708E5}" name="Column4537" dataDxfId="11893"/>
    <tableColumn id="4538" xr3:uid="{23581F12-389A-4780-A381-CEA13FD469B0}" name="Column4538" dataDxfId="11892"/>
    <tableColumn id="4539" xr3:uid="{B0D654FF-9565-4C7E-92D7-80190293750A}" name="Column4539" dataDxfId="11891"/>
    <tableColumn id="4540" xr3:uid="{201FDEF3-7885-47F0-A216-794E19DCCE95}" name="Column4540" dataDxfId="11890"/>
    <tableColumn id="4541" xr3:uid="{FFD065CB-C91A-4A7B-A2DD-2C70AB106DE3}" name="Column4541" dataDxfId="11889"/>
    <tableColumn id="4542" xr3:uid="{E0CB9E7E-FB85-4FCD-8661-495C29E82F41}" name="Column4542" dataDxfId="11888"/>
    <tableColumn id="4543" xr3:uid="{136C2679-F89E-4AFC-BD0E-6C321AF6617E}" name="Column4543" dataDxfId="11887"/>
    <tableColumn id="4544" xr3:uid="{9C378B1B-DD4D-4F44-A952-EF59AD61A210}" name="Column4544" dataDxfId="11886"/>
    <tableColumn id="4545" xr3:uid="{D5CA8D3B-2145-44AC-9F8E-55CF27CEF621}" name="Column4545" dataDxfId="11885"/>
    <tableColumn id="4546" xr3:uid="{BB0C9205-3458-438D-B4F2-9504BC75539F}" name="Column4546" dataDxfId="11884"/>
    <tableColumn id="4547" xr3:uid="{C79C86E9-A6C4-4E0A-BD16-7455AD8EBDEE}" name="Column4547" dataDxfId="11883"/>
    <tableColumn id="4548" xr3:uid="{BCCC093C-C7CE-424F-8A8C-9D8F5CDA64DF}" name="Column4548" dataDxfId="11882"/>
    <tableColumn id="4549" xr3:uid="{92FE04E3-0E9C-4636-B829-097E8129E27E}" name="Column4549" dataDxfId="11881"/>
    <tableColumn id="4550" xr3:uid="{E3896D77-A7CC-40A9-BE9B-819C556BBFC9}" name="Column4550" dataDxfId="11880"/>
    <tableColumn id="4551" xr3:uid="{A2BF1093-DB65-4F66-84D7-552BD87B2E11}" name="Column4551" dataDxfId="11879"/>
    <tableColumn id="4552" xr3:uid="{4C74BA98-823A-4B98-B6B3-E5110F03B4E2}" name="Column4552" dataDxfId="11878"/>
    <tableColumn id="4553" xr3:uid="{7A849844-3A6C-4926-8660-7DD9DD360B16}" name="Column4553" dataDxfId="11877"/>
    <tableColumn id="4554" xr3:uid="{93CDEC8D-8150-4278-BA15-EAAF332F31D1}" name="Column4554" dataDxfId="11876"/>
    <tableColumn id="4555" xr3:uid="{88A924C4-8BC7-4AA8-AFB5-3DE4ED91AFBF}" name="Column4555" dataDxfId="11875"/>
    <tableColumn id="4556" xr3:uid="{744A87EE-26C4-4D97-A958-F9DD08122942}" name="Column4556" dataDxfId="11874"/>
    <tableColumn id="4557" xr3:uid="{CDA2FB83-22A5-45A6-9F38-9304FC6D326B}" name="Column4557" dataDxfId="11873"/>
    <tableColumn id="4558" xr3:uid="{60830D4A-058C-481C-AFF0-416925F23852}" name="Column4558" dataDxfId="11872"/>
    <tableColumn id="4559" xr3:uid="{8AE20768-F37A-4490-B1A4-502E25E8A5D8}" name="Column4559" dataDxfId="11871"/>
    <tableColumn id="4560" xr3:uid="{B0DADDA5-D2B1-44D4-BDCB-893023A7FD20}" name="Column4560" dataDxfId="11870"/>
    <tableColumn id="4561" xr3:uid="{E5BA4F9F-A118-49FE-8A06-7D9F052A3F3B}" name="Column4561" dataDxfId="11869"/>
    <tableColumn id="4562" xr3:uid="{98E41343-605A-48A9-AE5E-7B511CBF7DE0}" name="Column4562" dataDxfId="11868"/>
    <tableColumn id="4563" xr3:uid="{89041F02-6243-4743-8FE9-66CBBC21E3C8}" name="Column4563" dataDxfId="11867"/>
    <tableColumn id="4564" xr3:uid="{023E7F5A-E7FD-4383-990A-790AB3F6ED81}" name="Column4564" dataDxfId="11866"/>
    <tableColumn id="4565" xr3:uid="{1FDFB2C6-75BD-4A46-AAD8-733DE2023993}" name="Column4565" dataDxfId="11865"/>
    <tableColumn id="4566" xr3:uid="{B651CACA-337A-4518-B985-CF0F84DFAD12}" name="Column4566" dataDxfId="11864"/>
    <tableColumn id="4567" xr3:uid="{F43413BA-0C19-428A-8FC3-34C6935B4CD5}" name="Column4567" dataDxfId="11863"/>
    <tableColumn id="4568" xr3:uid="{C76DFCFD-5EF4-448F-BC37-CB84964F2758}" name="Column4568" dataDxfId="11862"/>
    <tableColumn id="4569" xr3:uid="{07835D7E-44B6-4179-88E2-F634B944795D}" name="Column4569" dataDxfId="11861"/>
    <tableColumn id="4570" xr3:uid="{05840654-6ACE-4809-AFA6-5A98A4DDD212}" name="Column4570" dataDxfId="11860"/>
    <tableColumn id="4571" xr3:uid="{CDDE5A41-2E50-41FE-BA6B-341382F23890}" name="Column4571" dataDxfId="11859"/>
    <tableColumn id="4572" xr3:uid="{545B7A10-6730-4B2C-9DF1-6F8BC327D2C8}" name="Column4572" dataDxfId="11858"/>
    <tableColumn id="4573" xr3:uid="{5EC9CC1A-749D-4A4A-AE52-8E6B1ECA88CE}" name="Column4573" dataDxfId="11857"/>
    <tableColumn id="4574" xr3:uid="{DD17D40D-126C-4428-BFD9-2BA35B59135B}" name="Column4574" dataDxfId="11856"/>
    <tableColumn id="4575" xr3:uid="{9DD2192E-2DA4-4918-88E4-EA97B0321C83}" name="Column4575" dataDxfId="11855"/>
    <tableColumn id="4576" xr3:uid="{09F9D1B4-99DA-44AC-8CC4-7FCE5F2BB000}" name="Column4576" dataDxfId="11854"/>
    <tableColumn id="4577" xr3:uid="{A91F18B5-B13F-44A2-A74D-5DB137FDA54A}" name="Column4577" dataDxfId="11853"/>
    <tableColumn id="4578" xr3:uid="{02FF27F9-04F8-42C5-BDF5-BBFB6E411166}" name="Column4578" dataDxfId="11852"/>
    <tableColumn id="4579" xr3:uid="{BF9BA2D6-BC6B-4370-83F6-18B81C084F38}" name="Column4579" dataDxfId="11851"/>
    <tableColumn id="4580" xr3:uid="{797E127F-AEF8-4AE0-9D05-1D17C8A76ED1}" name="Column4580" dataDxfId="11850"/>
    <tableColumn id="4581" xr3:uid="{B12FB949-CC2D-4274-A6D0-1B08BB343FB8}" name="Column4581" dataDxfId="11849"/>
    <tableColumn id="4582" xr3:uid="{07BD1F76-2FE0-4D49-93A2-4A20AD967334}" name="Column4582" dataDxfId="11848"/>
    <tableColumn id="4583" xr3:uid="{DE29B041-CB3C-4015-8CAD-D98D545FA967}" name="Column4583" dataDxfId="11847"/>
    <tableColumn id="4584" xr3:uid="{0CD52222-888F-4508-802B-9971773711A8}" name="Column4584" dataDxfId="11846"/>
    <tableColumn id="4585" xr3:uid="{328AD506-E437-4C35-A7EB-C92F7F2D6BB8}" name="Column4585" dataDxfId="11845"/>
    <tableColumn id="4586" xr3:uid="{2EFACA44-DB72-4DB9-A06F-8811DEC49AEF}" name="Column4586" dataDxfId="11844"/>
    <tableColumn id="4587" xr3:uid="{83D03A9F-28D8-43EE-A4AB-F5E0F05B9CB3}" name="Column4587" dataDxfId="11843"/>
    <tableColumn id="4588" xr3:uid="{81CADEDF-37D0-4FCD-8098-F4A12CE7FE00}" name="Column4588" dataDxfId="11842"/>
    <tableColumn id="4589" xr3:uid="{C4A7E6B3-28A3-4D40-A0B8-B9F0356CEDA0}" name="Column4589" dataDxfId="11841"/>
    <tableColumn id="4590" xr3:uid="{7DAE45A9-797A-4F08-ADFC-50D5187F59CA}" name="Column4590" dataDxfId="11840"/>
    <tableColumn id="4591" xr3:uid="{D4FC8875-287D-456B-AC67-F0B5E5352059}" name="Column4591" dataDxfId="11839"/>
    <tableColumn id="4592" xr3:uid="{1C29D208-6EF0-46F7-B2C4-27690D4A2E9B}" name="Column4592" dataDxfId="11838"/>
    <tableColumn id="4593" xr3:uid="{13E6AB76-98F6-4440-B927-EAD11DD25238}" name="Column4593" dataDxfId="11837"/>
    <tableColumn id="4594" xr3:uid="{EC8BBB20-0594-4176-8371-5ABCAFD55CE7}" name="Column4594" dataDxfId="11836"/>
    <tableColumn id="4595" xr3:uid="{E4B9AA60-7FBA-4750-A392-3C59A1FA3330}" name="Column4595" dataDxfId="11835"/>
    <tableColumn id="4596" xr3:uid="{5E48DEB7-29F7-4D7F-8EC4-BAEFA070C3D6}" name="Column4596" dataDxfId="11834"/>
    <tableColumn id="4597" xr3:uid="{B2179061-92FF-45CA-97BB-4B0A1830003E}" name="Column4597" dataDxfId="11833"/>
    <tableColumn id="4598" xr3:uid="{D11C266B-76B1-426F-AF6F-B9EDA203EC24}" name="Column4598" dataDxfId="11832"/>
    <tableColumn id="4599" xr3:uid="{C411E275-A98F-4EC0-9BC2-3F320ACC0C66}" name="Column4599" dataDxfId="11831"/>
    <tableColumn id="4600" xr3:uid="{9D1D0B30-2F7E-482F-BB1B-32098DE6DAF3}" name="Column4600" dataDxfId="11830"/>
    <tableColumn id="4601" xr3:uid="{CED19E05-A022-4372-ADFD-44D221384FE5}" name="Column4601" dataDxfId="11829"/>
    <tableColumn id="4602" xr3:uid="{08F0A3B4-6952-4A08-A213-FCE48B46E363}" name="Column4602" dataDxfId="11828"/>
    <tableColumn id="4603" xr3:uid="{F6BA7EC8-C318-4377-8D1B-1B2120564757}" name="Column4603" dataDxfId="11827"/>
    <tableColumn id="4604" xr3:uid="{205C245F-C23B-4B9C-B6BF-D19DA76070A3}" name="Column4604" dataDxfId="11826"/>
    <tableColumn id="4605" xr3:uid="{5EA8EE62-9483-44CC-853B-BD18AD83EAE1}" name="Column4605" dataDxfId="11825"/>
    <tableColumn id="4606" xr3:uid="{1F03B8F0-5BA9-4655-9DBE-60F9ADCB2533}" name="Column4606" dataDxfId="11824"/>
    <tableColumn id="4607" xr3:uid="{87FE69EB-762D-471F-AD0D-7FD0DB70F660}" name="Column4607" dataDxfId="11823"/>
    <tableColumn id="4608" xr3:uid="{F2D58883-12D9-4902-87EE-2A14C021606D}" name="Column4608" dataDxfId="11822"/>
    <tableColumn id="4609" xr3:uid="{9C15374D-D547-43C1-8832-136715C2D6CB}" name="Column4609" dataDxfId="11821"/>
    <tableColumn id="4610" xr3:uid="{49182552-F553-462A-A3D2-AD2B2191A4AC}" name="Column4610" dataDxfId="11820"/>
    <tableColumn id="4611" xr3:uid="{CBD3737B-E702-4BFA-A9DB-1C91B5A879CA}" name="Column4611" dataDxfId="11819"/>
    <tableColumn id="4612" xr3:uid="{F3C48044-5BE9-464A-911D-4F4329492D24}" name="Column4612" dataDxfId="11818"/>
    <tableColumn id="4613" xr3:uid="{ED358C04-8C6A-4152-B381-C84A5A682043}" name="Column4613" dataDxfId="11817"/>
    <tableColumn id="4614" xr3:uid="{CF660BCA-5C98-4CEB-8440-453CB2738D74}" name="Column4614" dataDxfId="11816"/>
    <tableColumn id="4615" xr3:uid="{14F92005-FCF6-466C-B455-7EBDED798E2B}" name="Column4615" dataDxfId="11815"/>
    <tableColumn id="4616" xr3:uid="{C83BB514-B9D0-4D39-8DE5-DF0EE037D4F7}" name="Column4616" dataDxfId="11814"/>
    <tableColumn id="4617" xr3:uid="{53B26B23-818F-4F8D-8573-C6D59A534D2F}" name="Column4617" dataDxfId="11813"/>
    <tableColumn id="4618" xr3:uid="{5D3E1B5F-791F-4A50-A730-C5A7A26E2BFB}" name="Column4618" dataDxfId="11812"/>
    <tableColumn id="4619" xr3:uid="{1E621C06-08D6-440A-B4B2-EC45E8D7C3B9}" name="Column4619" dataDxfId="11811"/>
    <tableColumn id="4620" xr3:uid="{BDEBCB4D-E87B-48BE-9B02-AB54EF85C40F}" name="Column4620" dataDxfId="11810"/>
    <tableColumn id="4621" xr3:uid="{1D225997-1440-4011-B063-BD4D0686511C}" name="Column4621" dataDxfId="11809"/>
    <tableColumn id="4622" xr3:uid="{899F7FD5-D730-4F3B-85D2-907B9AB281C0}" name="Column4622" dataDxfId="11808"/>
    <tableColumn id="4623" xr3:uid="{F13C5412-38DE-4B25-ADF9-583BDAC320D5}" name="Column4623" dataDxfId="11807"/>
    <tableColumn id="4624" xr3:uid="{D274FFB6-A20F-4E5C-9BC3-C13815C6C300}" name="Column4624" dataDxfId="11806"/>
    <tableColumn id="4625" xr3:uid="{5EE95AFE-BABD-4B07-9768-E17EBCF50775}" name="Column4625" dataDxfId="11805"/>
    <tableColumn id="4626" xr3:uid="{AC6CE791-B375-4401-9DDA-DB221A0FA83A}" name="Column4626" dataDxfId="11804"/>
    <tableColumn id="4627" xr3:uid="{29A9DC25-8843-4F4F-ACDF-88D5181BA5FB}" name="Column4627" dataDxfId="11803"/>
    <tableColumn id="4628" xr3:uid="{8A7089AA-E301-4631-83E8-DB1BCB9825F3}" name="Column4628" dataDxfId="11802"/>
    <tableColumn id="4629" xr3:uid="{B043BFEE-2D82-45B5-AF03-D7DEA2D5C95F}" name="Column4629" dataDxfId="11801"/>
    <tableColumn id="4630" xr3:uid="{32178805-333C-467D-A7EC-9F71CBF59FEC}" name="Column4630" dataDxfId="11800"/>
    <tableColumn id="4631" xr3:uid="{84F4880A-13BA-4A07-B134-77326A56AFA4}" name="Column4631" dataDxfId="11799"/>
    <tableColumn id="4632" xr3:uid="{825C7A60-8624-4751-B4BF-DA86FD94FDB3}" name="Column4632" dataDxfId="11798"/>
    <tableColumn id="4633" xr3:uid="{FE7D3B14-6F07-4479-84B5-9850A49CAB3B}" name="Column4633" dataDxfId="11797"/>
    <tableColumn id="4634" xr3:uid="{3E310314-3C6E-46C0-A316-30603AC793E4}" name="Column4634" dataDxfId="11796"/>
    <tableColumn id="4635" xr3:uid="{3F94A83B-64DB-4411-9CC7-04D04B1C1884}" name="Column4635" dataDxfId="11795"/>
    <tableColumn id="4636" xr3:uid="{65227D16-870D-4593-BED5-5B44FF8F22CA}" name="Column4636" dataDxfId="11794"/>
    <tableColumn id="4637" xr3:uid="{385BE26A-393B-45B8-925D-45C93B3D38F0}" name="Column4637" dataDxfId="11793"/>
    <tableColumn id="4638" xr3:uid="{9AF1ACBE-14B2-4BB6-BA77-FDB6188DB2B2}" name="Column4638" dataDxfId="11792"/>
    <tableColumn id="4639" xr3:uid="{9D848502-0C20-4A7C-B7BC-7DE95176E935}" name="Column4639" dataDxfId="11791"/>
    <tableColumn id="4640" xr3:uid="{2BE70964-0BC8-47BC-8337-1233DA17D070}" name="Column4640" dataDxfId="11790"/>
    <tableColumn id="4641" xr3:uid="{8DA618E8-7EC2-4318-A88D-B159EE045D6C}" name="Column4641" dataDxfId="11789"/>
    <tableColumn id="4642" xr3:uid="{EA369E6A-8604-41D9-9ABA-4CCABCAD263C}" name="Column4642" dataDxfId="11788"/>
    <tableColumn id="4643" xr3:uid="{6243A1D6-CCA9-4A8B-987B-0EA07629F8BB}" name="Column4643" dataDxfId="11787"/>
    <tableColumn id="4644" xr3:uid="{8B20C36B-E7EB-4A34-ADA0-EB8BECE0676A}" name="Column4644" dataDxfId="11786"/>
    <tableColumn id="4645" xr3:uid="{46081097-A437-46CB-AAFA-52BA092CA008}" name="Column4645" dataDxfId="11785"/>
    <tableColumn id="4646" xr3:uid="{7DDABDA9-1F81-4509-B5E6-8A76B45E9B48}" name="Column4646" dataDxfId="11784"/>
    <tableColumn id="4647" xr3:uid="{18A2AD59-1607-48F7-82DA-7669763B6818}" name="Column4647" dataDxfId="11783"/>
    <tableColumn id="4648" xr3:uid="{74077B53-DFBD-47B3-8191-C1CC4C4ECA2A}" name="Column4648" dataDxfId="11782"/>
    <tableColumn id="4649" xr3:uid="{1C1CA052-9254-436A-82E6-BB76BB877CEE}" name="Column4649" dataDxfId="11781"/>
    <tableColumn id="4650" xr3:uid="{2BB53DB7-816A-4688-965A-2F0AD21ACB3C}" name="Column4650" dataDxfId="11780"/>
    <tableColumn id="4651" xr3:uid="{62D92D4A-599B-4AF0-A691-37ABAAFB3784}" name="Column4651" dataDxfId="11779"/>
    <tableColumn id="4652" xr3:uid="{EFAD9AEA-FE31-46FF-A19F-F0DDE98B3104}" name="Column4652" dataDxfId="11778"/>
    <tableColumn id="4653" xr3:uid="{50ECD031-DA4D-40DB-9538-0B1385796A0C}" name="Column4653" dataDxfId="11777"/>
    <tableColumn id="4654" xr3:uid="{013E4CB8-AABF-4E69-BD17-4855591E26FD}" name="Column4654" dataDxfId="11776"/>
    <tableColumn id="4655" xr3:uid="{D22CDA4F-722A-4716-B667-4E68E6AE1F33}" name="Column4655" dataDxfId="11775"/>
    <tableColumn id="4656" xr3:uid="{11639825-3D01-47BA-8B46-21263815FC32}" name="Column4656" dataDxfId="11774"/>
    <tableColumn id="4657" xr3:uid="{2136DABA-1EDF-4740-81C8-C2712CAB0B1B}" name="Column4657" dataDxfId="11773"/>
    <tableColumn id="4658" xr3:uid="{BA251486-97AC-490A-9AEF-8E2C1D911371}" name="Column4658" dataDxfId="11772"/>
    <tableColumn id="4659" xr3:uid="{5E5F88B7-6CCE-42C6-B343-ABBC2BAEF682}" name="Column4659" dataDxfId="11771"/>
    <tableColumn id="4660" xr3:uid="{A6BF480D-4E9D-4FEE-92E5-3A3A815AE1D5}" name="Column4660" dataDxfId="11770"/>
    <tableColumn id="4661" xr3:uid="{AEC0C748-1430-4CE8-85B8-AD3D91AA4D08}" name="Column4661" dataDxfId="11769"/>
    <tableColumn id="4662" xr3:uid="{89B93520-3C84-4C0C-B11E-17BA825DFA34}" name="Column4662" dataDxfId="11768"/>
    <tableColumn id="4663" xr3:uid="{A996B4C2-1345-4749-87FA-4A9AF787165A}" name="Column4663" dataDxfId="11767"/>
    <tableColumn id="4664" xr3:uid="{E62B6E88-1F82-4272-B4AB-8696A6CBE9D6}" name="Column4664" dataDxfId="11766"/>
    <tableColumn id="4665" xr3:uid="{F9881190-5755-4779-BFF2-D3432B12240A}" name="Column4665" dataDxfId="11765"/>
    <tableColumn id="4666" xr3:uid="{D14F40CB-DA94-40B5-820D-F123013085B6}" name="Column4666" dataDxfId="11764"/>
    <tableColumn id="4667" xr3:uid="{705A67F3-CF6F-481B-9C00-68B30AA5C48F}" name="Column4667" dataDxfId="11763"/>
    <tableColumn id="4668" xr3:uid="{6F7775F2-46BB-4E2F-9E98-EECB9E3E1554}" name="Column4668" dataDxfId="11762"/>
    <tableColumn id="4669" xr3:uid="{BC2B0D3C-C5AA-448C-A767-359E2D0EA85B}" name="Column4669" dataDxfId="11761"/>
    <tableColumn id="4670" xr3:uid="{BB1BD607-F96F-4984-AF56-6F097ED64E87}" name="Column4670" dataDxfId="11760"/>
    <tableColumn id="4671" xr3:uid="{CD448D8E-7636-4E28-87E6-4052B130010A}" name="Column4671" dataDxfId="11759"/>
    <tableColumn id="4672" xr3:uid="{3CC7119C-382F-46E5-9AB5-127788689F2B}" name="Column4672" dataDxfId="11758"/>
    <tableColumn id="4673" xr3:uid="{8777FC64-6A19-43D6-A6EE-45367318B43B}" name="Column4673" dataDxfId="11757"/>
    <tableColumn id="4674" xr3:uid="{1163ECAA-068B-4510-8D9E-95BF6208BFC3}" name="Column4674" dataDxfId="11756"/>
    <tableColumn id="4675" xr3:uid="{C2858D30-167A-467C-A836-B13B316FE4EF}" name="Column4675" dataDxfId="11755"/>
    <tableColumn id="4676" xr3:uid="{C2B5E59C-03C8-4C0F-826B-59789DD54AE9}" name="Column4676" dataDxfId="11754"/>
    <tableColumn id="4677" xr3:uid="{EF04D865-318A-4BE5-94AE-560DB595DB8C}" name="Column4677" dataDxfId="11753"/>
    <tableColumn id="4678" xr3:uid="{3B235D22-6EEA-4E44-B71A-C6C5C8F82417}" name="Column4678" dataDxfId="11752"/>
    <tableColumn id="4679" xr3:uid="{DBF8DFF5-494A-4853-9AE7-0296D9B80CEE}" name="Column4679" dataDxfId="11751"/>
    <tableColumn id="4680" xr3:uid="{71E99E81-E16D-4ACA-9E5D-BA9035E5CFDE}" name="Column4680" dataDxfId="11750"/>
    <tableColumn id="4681" xr3:uid="{8A22DF98-A33C-406B-8BC2-5A490BB0D954}" name="Column4681" dataDxfId="11749"/>
    <tableColumn id="4682" xr3:uid="{E1F8181E-638C-47CC-9C02-9A353EC7A6F4}" name="Column4682" dataDxfId="11748"/>
    <tableColumn id="4683" xr3:uid="{C61A1279-6831-471E-AA6D-13B377775F1D}" name="Column4683" dataDxfId="11747"/>
    <tableColumn id="4684" xr3:uid="{E69953E9-D46C-45C1-B38E-FEE8FFE11FD0}" name="Column4684" dataDxfId="11746"/>
    <tableColumn id="4685" xr3:uid="{A5F62B05-BBB1-4355-A827-79E6DAC3D513}" name="Column4685" dataDxfId="11745"/>
    <tableColumn id="4686" xr3:uid="{66B0C80C-10DB-47EA-914B-F15C8E0D813F}" name="Column4686" dataDxfId="11744"/>
    <tableColumn id="4687" xr3:uid="{75A7E971-C4BD-428A-8F6C-9665D9CDDE2A}" name="Column4687" dataDxfId="11743"/>
    <tableColumn id="4688" xr3:uid="{7FFC2B52-5154-483D-84E4-43475DFEBA9E}" name="Column4688" dataDxfId="11742"/>
    <tableColumn id="4689" xr3:uid="{8154E1E9-A83F-4A8F-9106-628F69BF0423}" name="Column4689" dataDxfId="11741"/>
    <tableColumn id="4690" xr3:uid="{491F135F-A73C-46CE-B4F5-399733BF1DE1}" name="Column4690" dataDxfId="11740"/>
    <tableColumn id="4691" xr3:uid="{FCB44DF1-8839-43BC-A09D-3E26BFF0EE84}" name="Column4691" dataDxfId="11739"/>
    <tableColumn id="4692" xr3:uid="{8C3C87E1-2DD4-467D-8F71-BC772604638F}" name="Column4692" dataDxfId="11738"/>
    <tableColumn id="4693" xr3:uid="{2606F8D4-D904-4EE1-B077-D74B57BDF3C8}" name="Column4693" dataDxfId="11737"/>
    <tableColumn id="4694" xr3:uid="{457EE7D2-F643-4B66-B427-3AD922BF1D54}" name="Column4694" dataDxfId="11736"/>
    <tableColumn id="4695" xr3:uid="{C83650D7-08E2-4E9F-96B5-6B8F34C3F936}" name="Column4695" dataDxfId="11735"/>
    <tableColumn id="4696" xr3:uid="{C932B312-B750-4B63-8205-10D0578DBF83}" name="Column4696" dataDxfId="11734"/>
    <tableColumn id="4697" xr3:uid="{6EF82D27-68AE-47FF-89D3-4FDD65E3A56E}" name="Column4697" dataDxfId="11733"/>
    <tableColumn id="4698" xr3:uid="{FD877D9D-7BA4-43A0-A3F1-D5902C09BCB0}" name="Column4698" dataDxfId="11732"/>
    <tableColumn id="4699" xr3:uid="{BB4726FF-9305-478F-9AC0-AE8B219227F9}" name="Column4699" dataDxfId="11731"/>
    <tableColumn id="4700" xr3:uid="{10D7AB76-BF4F-49D5-9756-17BEAAC6964C}" name="Column4700" dataDxfId="11730"/>
    <tableColumn id="4701" xr3:uid="{88533ADF-7CD8-4F80-AA29-898F7778D237}" name="Column4701" dataDxfId="11729"/>
    <tableColumn id="4702" xr3:uid="{D7270183-106E-4A13-981C-32E0FA90D80F}" name="Column4702" dataDxfId="11728"/>
    <tableColumn id="4703" xr3:uid="{46975BAA-61C8-49F5-8D7E-F271A3104FC0}" name="Column4703" dataDxfId="11727"/>
    <tableColumn id="4704" xr3:uid="{A7ED729A-05C0-4EB2-9F7C-9A0E4B99DB3E}" name="Column4704" dataDxfId="11726"/>
    <tableColumn id="4705" xr3:uid="{1447FCCC-A7FC-4828-A347-DEB69286BE98}" name="Column4705" dataDxfId="11725"/>
    <tableColumn id="4706" xr3:uid="{768CD414-4113-437C-85E3-2C8E570067CE}" name="Column4706" dataDxfId="11724"/>
    <tableColumn id="4707" xr3:uid="{E3290E01-31C2-4CC2-9FB8-5B795F58CEF8}" name="Column4707" dataDxfId="11723"/>
    <tableColumn id="4708" xr3:uid="{20857BBE-C828-486D-AEAE-881BE2D25433}" name="Column4708" dataDxfId="11722"/>
    <tableColumn id="4709" xr3:uid="{240A2DF1-CEBC-4FC5-B59C-61EF555982A3}" name="Column4709" dataDxfId="11721"/>
    <tableColumn id="4710" xr3:uid="{C140DE6E-0381-41C6-9737-562B211FC258}" name="Column4710" dataDxfId="11720"/>
    <tableColumn id="4711" xr3:uid="{22BCD48F-1FB0-4419-8F9B-A13ABE3A8421}" name="Column4711" dataDxfId="11719"/>
    <tableColumn id="4712" xr3:uid="{47C2A7AA-A0CC-4523-BB39-0B24CC652864}" name="Column4712" dataDxfId="11718"/>
    <tableColumn id="4713" xr3:uid="{87F5B560-3A5A-4C63-9C53-82DF5CFC0C09}" name="Column4713" dataDxfId="11717"/>
    <tableColumn id="4714" xr3:uid="{9E688BB3-AD04-48C8-AE57-C28F9CAB3859}" name="Column4714" dataDxfId="11716"/>
    <tableColumn id="4715" xr3:uid="{0884F5E7-57DB-44FC-AE70-5894CD5C6C49}" name="Column4715" dataDxfId="11715"/>
    <tableColumn id="4716" xr3:uid="{B3BD9DE4-902A-44D1-A492-8AF74624CAA2}" name="Column4716" dataDxfId="11714"/>
    <tableColumn id="4717" xr3:uid="{F26828EC-7050-447A-A500-9EC16E207C76}" name="Column4717" dataDxfId="11713"/>
    <tableColumn id="4718" xr3:uid="{BC71F943-1309-4AF3-8461-718FE0CFD3CD}" name="Column4718" dataDxfId="11712"/>
    <tableColumn id="4719" xr3:uid="{C0FAF8D0-6FD2-4065-A7CA-F3732FE30941}" name="Column4719" dataDxfId="11711"/>
    <tableColumn id="4720" xr3:uid="{C134171D-003D-4891-85B2-84761FBA4C78}" name="Column4720" dataDxfId="11710"/>
    <tableColumn id="4721" xr3:uid="{5C2D7CB9-46E4-4284-B9A8-6A65F2D52646}" name="Column4721" dataDxfId="11709"/>
    <tableColumn id="4722" xr3:uid="{09129889-9ACE-438B-86FA-B1D2EDE5401E}" name="Column4722" dataDxfId="11708"/>
    <tableColumn id="4723" xr3:uid="{3F1326D5-A5D6-4AE3-8FB0-3A8D0E2322C3}" name="Column4723" dataDxfId="11707"/>
    <tableColumn id="4724" xr3:uid="{966FED1B-8D50-4913-B867-2F8A346CBBAA}" name="Column4724" dataDxfId="11706"/>
    <tableColumn id="4725" xr3:uid="{4CEF78E1-9C71-4189-AFDE-34A2CC4D1F32}" name="Column4725" dataDxfId="11705"/>
    <tableColumn id="4726" xr3:uid="{A72115F2-D248-4C4D-A73A-B0426056838C}" name="Column4726" dataDxfId="11704"/>
    <tableColumn id="4727" xr3:uid="{C2D4BEBA-E4AE-45FA-85DC-D6588E88D269}" name="Column4727" dataDxfId="11703"/>
    <tableColumn id="4728" xr3:uid="{08780784-F558-49DF-803F-0D7BFA22AEF7}" name="Column4728" dataDxfId="11702"/>
    <tableColumn id="4729" xr3:uid="{3986AC56-DBFD-43A8-8028-5F5ADFF48AB9}" name="Column4729" dataDxfId="11701"/>
    <tableColumn id="4730" xr3:uid="{35E2A17C-F7FF-4B60-A188-FABAF2D75965}" name="Column4730" dataDxfId="11700"/>
    <tableColumn id="4731" xr3:uid="{9E76D716-2770-4631-AF9E-F1B32688E49D}" name="Column4731" dataDxfId="11699"/>
    <tableColumn id="4732" xr3:uid="{02E7F04E-7262-49DB-BABC-E0A12A9BC250}" name="Column4732" dataDxfId="11698"/>
    <tableColumn id="4733" xr3:uid="{5B10C931-6396-485D-830A-90F1D986611C}" name="Column4733" dataDxfId="11697"/>
    <tableColumn id="4734" xr3:uid="{A6A48276-4F31-4C9C-9F7B-BB32CFB45B8E}" name="Column4734" dataDxfId="11696"/>
    <tableColumn id="4735" xr3:uid="{9578B295-DD28-4C53-97B9-128AB449ABE9}" name="Column4735" dataDxfId="11695"/>
    <tableColumn id="4736" xr3:uid="{2B0F3A4A-ADC4-4494-AF29-F602F5772E67}" name="Column4736" dataDxfId="11694"/>
    <tableColumn id="4737" xr3:uid="{6C3C2CC1-B30F-44AE-97A3-2B381F5158C1}" name="Column4737" dataDxfId="11693"/>
    <tableColumn id="4738" xr3:uid="{8329E5D3-E601-4044-AE1E-ADE0696154ED}" name="Column4738" dataDxfId="11692"/>
    <tableColumn id="4739" xr3:uid="{D5E0C583-8B38-47B3-ABD9-71CD6EE6ACB5}" name="Column4739" dataDxfId="11691"/>
    <tableColumn id="4740" xr3:uid="{A2A58944-29EE-4795-B624-2CE28E92E068}" name="Column4740" dataDxfId="11690"/>
    <tableColumn id="4741" xr3:uid="{155863BC-2853-4645-BB87-C82C681635A6}" name="Column4741" dataDxfId="11689"/>
    <tableColumn id="4742" xr3:uid="{54814A28-370F-4759-8EEE-2E9CBFD58585}" name="Column4742" dataDxfId="11688"/>
    <tableColumn id="4743" xr3:uid="{E07F5FAA-FB70-4BDB-B49E-D9F07A34A25E}" name="Column4743" dataDxfId="11687"/>
    <tableColumn id="4744" xr3:uid="{B90AAAD2-8F8F-493E-B798-8FB8CDBCFE3E}" name="Column4744" dataDxfId="11686"/>
    <tableColumn id="4745" xr3:uid="{3AACEFB2-5B17-4A14-A985-1D60AB1AF313}" name="Column4745" dataDxfId="11685"/>
    <tableColumn id="4746" xr3:uid="{3F8BAE52-DA85-43F7-9020-CE76472A9761}" name="Column4746" dataDxfId="11684"/>
    <tableColumn id="4747" xr3:uid="{BD3782B2-4DF7-42DD-B531-7BD3ACEAB2C5}" name="Column4747" dataDxfId="11683"/>
    <tableColumn id="4748" xr3:uid="{AE4536A4-4DC4-4543-A998-9EB8C82005E9}" name="Column4748" dataDxfId="11682"/>
    <tableColumn id="4749" xr3:uid="{CB7D9726-ACE2-4348-826A-AB7C16B2E18F}" name="Column4749" dataDxfId="11681"/>
    <tableColumn id="4750" xr3:uid="{D851BB6D-1B1B-48B5-B355-2035FD7DCA60}" name="Column4750" dataDxfId="11680"/>
    <tableColumn id="4751" xr3:uid="{7B3DE8A3-DB8D-4680-9A28-BBD73BA4CF7B}" name="Column4751" dataDxfId="11679"/>
    <tableColumn id="4752" xr3:uid="{0D37F1BC-46A5-4A14-A087-719DD51E60CA}" name="Column4752" dataDxfId="11678"/>
    <tableColumn id="4753" xr3:uid="{A2140B8D-B7A5-4D2D-B582-0E305DAB487C}" name="Column4753" dataDxfId="11677"/>
    <tableColumn id="4754" xr3:uid="{EA069B4E-62D3-45E0-AE2A-3F879078419F}" name="Column4754" dataDxfId="11676"/>
    <tableColumn id="4755" xr3:uid="{4DDE489B-A459-4D41-B7A7-1E534DE36E69}" name="Column4755" dataDxfId="11675"/>
    <tableColumn id="4756" xr3:uid="{138AF954-FEE1-47A1-9C0E-48F2FE42C09A}" name="Column4756" dataDxfId="11674"/>
    <tableColumn id="4757" xr3:uid="{1C5ACB7E-3C5E-41ED-A8E7-51E07C1AA39B}" name="Column4757" dataDxfId="11673"/>
    <tableColumn id="4758" xr3:uid="{7376D607-B95F-4897-8311-B03EBD36C168}" name="Column4758" dataDxfId="11672"/>
    <tableColumn id="4759" xr3:uid="{10E5C918-B9A2-4434-8854-99A41E887FEC}" name="Column4759" dataDxfId="11671"/>
    <tableColumn id="4760" xr3:uid="{C1B031C1-362C-4801-86F3-CE12DBC7C9A2}" name="Column4760" dataDxfId="11670"/>
    <tableColumn id="4761" xr3:uid="{C4963189-BBC4-40F5-896B-7E6D9788E3AE}" name="Column4761" dataDxfId="11669"/>
    <tableColumn id="4762" xr3:uid="{61DCF058-350D-4CEA-BF25-D29DFE483338}" name="Column4762" dataDxfId="11668"/>
    <tableColumn id="4763" xr3:uid="{AED80544-1308-459A-9E57-F231F800D2DA}" name="Column4763" dataDxfId="11667"/>
    <tableColumn id="4764" xr3:uid="{93171B53-6982-49AD-84E4-CAA4185F3743}" name="Column4764" dataDxfId="11666"/>
    <tableColumn id="4765" xr3:uid="{E589B53F-CC93-4327-A612-D35FF899CC2E}" name="Column4765" dataDxfId="11665"/>
    <tableColumn id="4766" xr3:uid="{A06600E2-5BE9-4201-AA71-132E92C57C40}" name="Column4766" dataDxfId="11664"/>
    <tableColumn id="4767" xr3:uid="{C252E3B5-2711-4BAE-A7A4-CCD8AA051F07}" name="Column4767" dataDxfId="11663"/>
    <tableColumn id="4768" xr3:uid="{FA7B4455-49B5-4E2B-8E7C-B0EE911185D0}" name="Column4768" dataDxfId="11662"/>
    <tableColumn id="4769" xr3:uid="{07C788ED-E03B-4095-A3EC-04B18D0A6BC7}" name="Column4769" dataDxfId="11661"/>
    <tableColumn id="4770" xr3:uid="{8262313E-28E3-4605-AF90-21A7F3E10FBF}" name="Column4770" dataDxfId="11660"/>
    <tableColumn id="4771" xr3:uid="{3CFFCC95-7291-4304-BE32-354E891E0E1A}" name="Column4771" dataDxfId="11659"/>
    <tableColumn id="4772" xr3:uid="{7F210767-3CAF-4FC1-A210-87B76C223356}" name="Column4772" dataDxfId="11658"/>
    <tableColumn id="4773" xr3:uid="{3BAF9F7C-2112-43D6-8CCE-6A4D431AB805}" name="Column4773" dataDxfId="11657"/>
    <tableColumn id="4774" xr3:uid="{ECA03385-08EB-45C2-89A2-3E1B1EF8B536}" name="Column4774" dataDxfId="11656"/>
    <tableColumn id="4775" xr3:uid="{9481D861-806C-485D-9407-54344AF48051}" name="Column4775" dataDxfId="11655"/>
    <tableColumn id="4776" xr3:uid="{B5B027A1-865A-4F89-8476-9D793DE555BD}" name="Column4776" dataDxfId="11654"/>
    <tableColumn id="4777" xr3:uid="{2B796E0B-80B0-4731-A112-EB381E44427F}" name="Column4777" dataDxfId="11653"/>
    <tableColumn id="4778" xr3:uid="{70A15E23-777E-4C0F-9577-0112C7772C44}" name="Column4778" dataDxfId="11652"/>
    <tableColumn id="4779" xr3:uid="{EE1EFE5E-A55D-49CA-ABAF-051D4B77389D}" name="Column4779" dataDxfId="11651"/>
    <tableColumn id="4780" xr3:uid="{F37071EF-40C1-4345-8DFE-674581023F86}" name="Column4780" dataDxfId="11650"/>
    <tableColumn id="4781" xr3:uid="{471B55BD-40A0-44A9-8B3B-858D9D26B9FC}" name="Column4781" dataDxfId="11649"/>
    <tableColumn id="4782" xr3:uid="{D956F9B1-5A8A-426F-9BDF-82BC8D0EADEF}" name="Column4782" dataDxfId="11648"/>
    <tableColumn id="4783" xr3:uid="{A5B181FB-C27B-4015-A91C-81C17DDF3997}" name="Column4783" dataDxfId="11647"/>
    <tableColumn id="4784" xr3:uid="{FDF63E62-774A-46B4-B0BB-09EC69A54B34}" name="Column4784" dataDxfId="11646"/>
    <tableColumn id="4785" xr3:uid="{1C6E5DDC-F7D6-45FC-94ED-9C3F47C43384}" name="Column4785" dataDxfId="11645"/>
    <tableColumn id="4786" xr3:uid="{88C088FE-DF4F-4305-AFFB-0B52EB555DF6}" name="Column4786" dataDxfId="11644"/>
    <tableColumn id="4787" xr3:uid="{72B05AE1-DE34-4A4D-8A5C-35BE88D3DD8F}" name="Column4787" dataDxfId="11643"/>
    <tableColumn id="4788" xr3:uid="{088F9CE8-8FDE-4FBB-89E0-D5B15CE1F7DF}" name="Column4788" dataDxfId="11642"/>
    <tableColumn id="4789" xr3:uid="{D1F10FD6-C969-4441-A91E-166187850D41}" name="Column4789" dataDxfId="11641"/>
    <tableColumn id="4790" xr3:uid="{0FAEB5DD-D40C-4D6C-9EE8-565C52094099}" name="Column4790" dataDxfId="11640"/>
    <tableColumn id="4791" xr3:uid="{E582FB21-E124-4DD4-8CB7-23FA3C64AD3B}" name="Column4791" dataDxfId="11639"/>
    <tableColumn id="4792" xr3:uid="{99C4016A-56C0-46AA-A735-32944BA7689A}" name="Column4792" dataDxfId="11638"/>
    <tableColumn id="4793" xr3:uid="{866BD894-2350-496D-94B0-BAB4D163A29C}" name="Column4793" dataDxfId="11637"/>
    <tableColumn id="4794" xr3:uid="{27A88DE2-BA4A-46AA-B9D0-EA85D9FA03AA}" name="Column4794" dataDxfId="11636"/>
    <tableColumn id="4795" xr3:uid="{893A3DA3-A3CF-4A60-8656-D52F9D6B597D}" name="Column4795" dataDxfId="11635"/>
    <tableColumn id="4796" xr3:uid="{4A185AE7-F192-493E-A97E-3880DE772675}" name="Column4796" dataDxfId="11634"/>
    <tableColumn id="4797" xr3:uid="{46EF2006-05D8-41AB-95D1-AAE679BED697}" name="Column4797" dataDxfId="11633"/>
    <tableColumn id="4798" xr3:uid="{9897F95B-1CDA-4F3E-8BA4-D94A37268F40}" name="Column4798" dataDxfId="11632"/>
    <tableColumn id="4799" xr3:uid="{903219C7-4705-4C34-B0C4-15B742B8CDF3}" name="Column4799" dataDxfId="11631"/>
    <tableColumn id="4800" xr3:uid="{60A84956-1155-4ADB-8A5E-B3D2ABB6321C}" name="Column4800" dataDxfId="11630"/>
    <tableColumn id="4801" xr3:uid="{C828F31F-CB6F-40F5-83D7-DC9BF04327E2}" name="Column4801" dataDxfId="11629"/>
    <tableColumn id="4802" xr3:uid="{593DA512-98BD-4598-8A02-DEC0971967C2}" name="Column4802" dataDxfId="11628"/>
    <tableColumn id="4803" xr3:uid="{215E46FF-A072-4BEB-9D65-E861E9975AC0}" name="Column4803" dataDxfId="11627"/>
    <tableColumn id="4804" xr3:uid="{8131AF48-E258-4AC6-8DC4-5148A040F9AC}" name="Column4804" dataDxfId="11626"/>
    <tableColumn id="4805" xr3:uid="{9DB94C71-2C5B-4E62-A364-75D1F5E10183}" name="Column4805" dataDxfId="11625"/>
    <tableColumn id="4806" xr3:uid="{42AA567F-E83C-4C22-AFCA-F944FD6FE4BE}" name="Column4806" dataDxfId="11624"/>
    <tableColumn id="4807" xr3:uid="{93588BDF-6A15-4041-923C-02CDF13EC56C}" name="Column4807" dataDxfId="11623"/>
    <tableColumn id="4808" xr3:uid="{1BC4A3F4-2D0A-427E-B7C6-759B4A176639}" name="Column4808" dataDxfId="11622"/>
    <tableColumn id="4809" xr3:uid="{1853F6DA-7016-45B6-89E3-5FD412F5EBB0}" name="Column4809" dataDxfId="11621"/>
    <tableColumn id="4810" xr3:uid="{83BB06CA-B3D4-4208-8058-FCD98F563DBC}" name="Column4810" dataDxfId="11620"/>
    <tableColumn id="4811" xr3:uid="{436BB0D5-AE07-4BB4-B418-8E4671866889}" name="Column4811" dataDxfId="11619"/>
    <tableColumn id="4812" xr3:uid="{A6BA8A79-0905-4BA8-8CDD-D69DF5D962B2}" name="Column4812" dataDxfId="11618"/>
    <tableColumn id="4813" xr3:uid="{F1999CAF-7986-454A-B909-C2462CBE9437}" name="Column4813" dataDxfId="11617"/>
    <tableColumn id="4814" xr3:uid="{3F764026-AB38-4AAB-A801-215737C9E8B4}" name="Column4814" dataDxfId="11616"/>
    <tableColumn id="4815" xr3:uid="{C5721F9F-10F5-43AB-BB8B-01849A8D365D}" name="Column4815" dataDxfId="11615"/>
    <tableColumn id="4816" xr3:uid="{7E58FFBC-C779-4C69-95F1-AA5A7795F7F4}" name="Column4816" dataDxfId="11614"/>
    <tableColumn id="4817" xr3:uid="{BE580547-AE3A-4EB2-9FB1-EFA8B8016493}" name="Column4817" dataDxfId="11613"/>
    <tableColumn id="4818" xr3:uid="{5AEF03E0-874D-42A8-BAE7-C08F6ED91D55}" name="Column4818" dataDxfId="11612"/>
    <tableColumn id="4819" xr3:uid="{EF5379A4-F7DB-4C01-8D66-EA56CC3220D8}" name="Column4819" dataDxfId="11611"/>
    <tableColumn id="4820" xr3:uid="{B7024081-F195-4B9A-B86C-7DDAA4E87500}" name="Column4820" dataDxfId="11610"/>
    <tableColumn id="4821" xr3:uid="{7A30B4F8-496E-45ED-948C-210671C0098E}" name="Column4821" dataDxfId="11609"/>
    <tableColumn id="4822" xr3:uid="{F7D08328-948D-4B05-A310-9BCD00C4343A}" name="Column4822" dataDxfId="11608"/>
    <tableColumn id="4823" xr3:uid="{33CAA1E6-DA39-413B-BB23-2AE442AA2889}" name="Column4823" dataDxfId="11607"/>
    <tableColumn id="4824" xr3:uid="{15989FC3-24FD-4D93-8052-4CB544F0869E}" name="Column4824" dataDxfId="11606"/>
    <tableColumn id="4825" xr3:uid="{817B4A61-6748-4785-BE05-C20A09B74CFB}" name="Column4825" dataDxfId="11605"/>
    <tableColumn id="4826" xr3:uid="{D4A73768-EF61-4C17-820D-753EC5D2B825}" name="Column4826" dataDxfId="11604"/>
    <tableColumn id="4827" xr3:uid="{3913112D-ACE5-4B75-8776-18F4BE3B1FBA}" name="Column4827" dataDxfId="11603"/>
    <tableColumn id="4828" xr3:uid="{85C721E5-F11D-4B2D-AFDE-F97A29870021}" name="Column4828" dataDxfId="11602"/>
    <tableColumn id="4829" xr3:uid="{8E0467DB-63EB-4800-885D-8BFCCF8F3CF8}" name="Column4829" dataDxfId="11601"/>
    <tableColumn id="4830" xr3:uid="{BED15730-0AF4-48E4-A55E-7281C2047F03}" name="Column4830" dataDxfId="11600"/>
    <tableColumn id="4831" xr3:uid="{B5DC5C29-E980-4980-8192-E6D906245713}" name="Column4831" dataDxfId="11599"/>
    <tableColumn id="4832" xr3:uid="{1549728A-A4D4-4D4D-B145-AA9DFB030FF8}" name="Column4832" dataDxfId="11598"/>
    <tableColumn id="4833" xr3:uid="{3459AB1B-4C23-44F8-908B-C24ECB50DAE0}" name="Column4833" dataDxfId="11597"/>
    <tableColumn id="4834" xr3:uid="{9B97C57D-F920-42D2-AD39-BFB1A6C6E929}" name="Column4834" dataDxfId="11596"/>
    <tableColumn id="4835" xr3:uid="{1D53AF20-FF07-412D-B12C-61CBAED5CBC0}" name="Column4835" dataDxfId="11595"/>
    <tableColumn id="4836" xr3:uid="{8034006F-FA27-4D2E-9C46-398C93B459DF}" name="Column4836" dataDxfId="11594"/>
    <tableColumn id="4837" xr3:uid="{52CB37C4-5771-40FE-B522-4D2DADFB7F87}" name="Column4837" dataDxfId="11593"/>
    <tableColumn id="4838" xr3:uid="{F40DB51B-D68F-49D7-840D-EA117C9942F5}" name="Column4838" dataDxfId="11592"/>
    <tableColumn id="4839" xr3:uid="{6F98D63D-A60E-464A-9602-065E81208CE5}" name="Column4839" dataDxfId="11591"/>
    <tableColumn id="4840" xr3:uid="{7C20C419-72BC-429F-BBFB-28FB9C74C47E}" name="Column4840" dataDxfId="11590"/>
    <tableColumn id="4841" xr3:uid="{CBBF0022-346C-44EE-B70E-C45B4347B72C}" name="Column4841" dataDxfId="11589"/>
    <tableColumn id="4842" xr3:uid="{65E20A1E-8FAE-4679-AAE4-D35AE2BC5FFB}" name="Column4842" dataDxfId="11588"/>
    <tableColumn id="4843" xr3:uid="{F9E0D85D-5188-477D-BE64-C00A80E0535B}" name="Column4843" dataDxfId="11587"/>
    <tableColumn id="4844" xr3:uid="{D81B5E99-D95E-453B-B2FC-73B47A22FFA3}" name="Column4844" dataDxfId="11586"/>
    <tableColumn id="4845" xr3:uid="{A20210DE-071A-493B-BAD2-41AA56D40936}" name="Column4845" dataDxfId="11585"/>
    <tableColumn id="4846" xr3:uid="{0F495915-0E9C-42ED-AA44-EAB2719296F3}" name="Column4846" dataDxfId="11584"/>
    <tableColumn id="4847" xr3:uid="{8AAC28EA-98FA-49DD-A092-90E1C461EBAE}" name="Column4847" dataDxfId="11583"/>
    <tableColumn id="4848" xr3:uid="{F5575080-1F2F-4E04-93C8-6DB616CF7B59}" name="Column4848" dataDxfId="11582"/>
    <tableColumn id="4849" xr3:uid="{B27EDEB7-1231-437F-B464-A182911D90E8}" name="Column4849" dataDxfId="11581"/>
    <tableColumn id="4850" xr3:uid="{C6FF2D3B-4397-4E3E-BA6C-678838AC1942}" name="Column4850" dataDxfId="11580"/>
    <tableColumn id="4851" xr3:uid="{AE0444EE-6286-4D1E-AB90-43C029AC3E6A}" name="Column4851" dataDxfId="11579"/>
    <tableColumn id="4852" xr3:uid="{66173652-4756-4778-A440-EF3E71BDF7FC}" name="Column4852" dataDxfId="11578"/>
    <tableColumn id="4853" xr3:uid="{A6B2BA36-8C2B-449B-9180-40918529652D}" name="Column4853" dataDxfId="11577"/>
    <tableColumn id="4854" xr3:uid="{8BC55088-3437-4E56-8F2A-90952C35E6A2}" name="Column4854" dataDxfId="11576"/>
    <tableColumn id="4855" xr3:uid="{5DCA5F31-2510-45AB-A526-7C9015CBB737}" name="Column4855" dataDxfId="11575"/>
    <tableColumn id="4856" xr3:uid="{670536CE-548B-464C-ACDD-87C3768F595C}" name="Column4856" dataDxfId="11574"/>
    <tableColumn id="4857" xr3:uid="{11986EAD-E65D-4403-88B9-3682B86D9E78}" name="Column4857" dataDxfId="11573"/>
    <tableColumn id="4858" xr3:uid="{C03D9A5A-53C4-4944-9F86-7A3725C775D2}" name="Column4858" dataDxfId="11572"/>
    <tableColumn id="4859" xr3:uid="{A3BED118-91EA-49EE-B728-74DB0AB6EB97}" name="Column4859" dataDxfId="11571"/>
    <tableColumn id="4860" xr3:uid="{7E425AF2-FE5D-41A5-89DE-8E8413953731}" name="Column4860" dataDxfId="11570"/>
    <tableColumn id="4861" xr3:uid="{9C1A9A56-70C9-4F8C-90C8-D07009BF9BB0}" name="Column4861" dataDxfId="11569"/>
    <tableColumn id="4862" xr3:uid="{D96A4A4C-435C-444A-BDF8-3C6362CBA423}" name="Column4862" dataDxfId="11568"/>
    <tableColumn id="4863" xr3:uid="{81B29D3E-21F3-4413-AD0E-3E2141F4C21F}" name="Column4863" dataDxfId="11567"/>
    <tableColumn id="4864" xr3:uid="{2027362A-674A-4E77-872D-F31C1A11E4BA}" name="Column4864" dataDxfId="11566"/>
    <tableColumn id="4865" xr3:uid="{5C486ECD-E84A-4FE4-8B80-A700114208FE}" name="Column4865" dataDxfId="11565"/>
    <tableColumn id="4866" xr3:uid="{0852959D-4F9B-4026-8A26-2F962FF0BA88}" name="Column4866" dataDxfId="11564"/>
    <tableColumn id="4867" xr3:uid="{C8D3C8A8-23A1-48E0-A694-74C5F2776E21}" name="Column4867" dataDxfId="11563"/>
    <tableColumn id="4868" xr3:uid="{7A1785AB-4A05-48B7-9267-5607312CFC3A}" name="Column4868" dataDxfId="11562"/>
    <tableColumn id="4869" xr3:uid="{2B059D9B-4118-4A71-B0FE-10F34448D5C6}" name="Column4869" dataDxfId="11561"/>
    <tableColumn id="4870" xr3:uid="{906AF605-DA7C-4627-8F0A-20741F4414F2}" name="Column4870" dataDxfId="11560"/>
    <tableColumn id="4871" xr3:uid="{BB9191B6-68A2-4672-9A7D-E5A216CB8BA5}" name="Column4871" dataDxfId="11559"/>
    <tableColumn id="4872" xr3:uid="{4C383E62-7102-4FD0-93A0-08B082B94DC1}" name="Column4872" dataDxfId="11558"/>
    <tableColumn id="4873" xr3:uid="{F6D64AB5-98D4-4252-995D-6A8D02C8EDA1}" name="Column4873" dataDxfId="11557"/>
    <tableColumn id="4874" xr3:uid="{8A85917E-44E7-447F-A047-0773DD6C1F8F}" name="Column4874" dataDxfId="11556"/>
    <tableColumn id="4875" xr3:uid="{CF4D9137-7A76-4D77-BFA1-313A0AC1B984}" name="Column4875" dataDxfId="11555"/>
    <tableColumn id="4876" xr3:uid="{6974A173-6980-4BC7-9DFA-AF65198EBE4C}" name="Column4876" dataDxfId="11554"/>
    <tableColumn id="4877" xr3:uid="{0DC7C01E-4407-4D8F-BA49-F3BC5F90B3C2}" name="Column4877" dataDxfId="11553"/>
    <tableColumn id="4878" xr3:uid="{BCCB9640-610B-4BB3-B452-B766961CCE9B}" name="Column4878" dataDxfId="11552"/>
    <tableColumn id="4879" xr3:uid="{CF684CA6-34B4-4553-9E69-D530C25BD5CE}" name="Column4879" dataDxfId="11551"/>
    <tableColumn id="4880" xr3:uid="{BBD13AFF-B6D0-428C-BFB3-BD4AFED445BA}" name="Column4880" dataDxfId="11550"/>
    <tableColumn id="4881" xr3:uid="{3CC399EB-C440-41B5-A18E-4E89FC128DE4}" name="Column4881" dataDxfId="11549"/>
    <tableColumn id="4882" xr3:uid="{6C36911C-7F74-4B04-B1BC-CB628EFCD51E}" name="Column4882" dataDxfId="11548"/>
    <tableColumn id="4883" xr3:uid="{6058149E-0EED-4137-BDB0-4C33418540E0}" name="Column4883" dataDxfId="11547"/>
    <tableColumn id="4884" xr3:uid="{3E9CB7C7-E5D4-48BB-B44E-5D2923D7EEC7}" name="Column4884" dataDxfId="11546"/>
    <tableColumn id="4885" xr3:uid="{58F3B094-98FB-4839-A2DB-6C878712C5BE}" name="Column4885" dataDxfId="11545"/>
    <tableColumn id="4886" xr3:uid="{8582BF84-B2B2-4CA5-ADE9-F560BEDF5DE1}" name="Column4886" dataDxfId="11544"/>
    <tableColumn id="4887" xr3:uid="{778B1449-0200-421D-B1A9-1EC9208C8CD5}" name="Column4887" dataDxfId="11543"/>
    <tableColumn id="4888" xr3:uid="{95E3F306-9FE0-4712-992D-45CDD3C429B9}" name="Column4888" dataDxfId="11542"/>
    <tableColumn id="4889" xr3:uid="{1AA9C8A3-DD60-4B97-8A1A-9A8BE96ED24D}" name="Column4889" dataDxfId="11541"/>
    <tableColumn id="4890" xr3:uid="{E778BA48-486C-419C-B905-CA7879B95D82}" name="Column4890" dataDxfId="11540"/>
    <tableColumn id="4891" xr3:uid="{BF2B4396-6B4C-4183-9F59-6AD6BE03FBD3}" name="Column4891" dataDxfId="11539"/>
    <tableColumn id="4892" xr3:uid="{8E229E41-8459-467B-B4E3-164E357DFDC7}" name="Column4892" dataDxfId="11538"/>
    <tableColumn id="4893" xr3:uid="{3994B3F3-C3D6-4C2A-BA8B-876BE30A58FC}" name="Column4893" dataDxfId="11537"/>
    <tableColumn id="4894" xr3:uid="{E383CD3E-B46B-4468-95F5-EC817E8DC8EA}" name="Column4894" dataDxfId="11536"/>
    <tableColumn id="4895" xr3:uid="{6D7CB955-B966-4215-8794-520A57B4AA22}" name="Column4895" dataDxfId="11535"/>
    <tableColumn id="4896" xr3:uid="{89172481-A0EE-4A8C-8272-E0E12E0F3688}" name="Column4896" dataDxfId="11534"/>
    <tableColumn id="4897" xr3:uid="{2DA1555C-5859-4930-810B-935878E1F132}" name="Column4897" dataDxfId="11533"/>
    <tableColumn id="4898" xr3:uid="{58D3CC0D-FD43-4B32-A2BF-A3CC7D6D6061}" name="Column4898" dataDxfId="11532"/>
    <tableColumn id="4899" xr3:uid="{F6D69697-99B2-4926-B0BA-8A4C62EEFAF4}" name="Column4899" dataDxfId="11531"/>
    <tableColumn id="4900" xr3:uid="{EF7BF093-2BE9-44B0-ACB4-E648300E05E8}" name="Column4900" dataDxfId="11530"/>
    <tableColumn id="4901" xr3:uid="{06F50E78-E9E9-4854-B7B3-8DFB6E041549}" name="Column4901" dataDxfId="11529"/>
    <tableColumn id="4902" xr3:uid="{E10B6E9D-122F-4C00-B9CF-C5826F7426B8}" name="Column4902" dataDxfId="11528"/>
    <tableColumn id="4903" xr3:uid="{EF919A27-A371-476B-BF6F-FA12BD9543AB}" name="Column4903" dataDxfId="11527"/>
    <tableColumn id="4904" xr3:uid="{E1D294EE-72FF-4EA7-9E09-7F95387DB1A9}" name="Column4904" dataDxfId="11526"/>
    <tableColumn id="4905" xr3:uid="{633B9B45-1C6B-459F-9DF7-6A80141840CA}" name="Column4905" dataDxfId="11525"/>
    <tableColumn id="4906" xr3:uid="{33833EA5-8A42-4521-82CD-499D5E9F4C5F}" name="Column4906" dataDxfId="11524"/>
    <tableColumn id="4907" xr3:uid="{B0A6D012-EE4D-47C7-AFD1-FFADF566F44D}" name="Column4907" dataDxfId="11523"/>
    <tableColumn id="4908" xr3:uid="{7F168B0D-2B91-4EBB-86B5-43ADC725FD93}" name="Column4908" dataDxfId="11522"/>
    <tableColumn id="4909" xr3:uid="{380AE2DB-899C-46BF-9213-1CF85B50DB21}" name="Column4909" dataDxfId="11521"/>
    <tableColumn id="4910" xr3:uid="{BDB4C4FF-6AAE-4B1C-A43B-D03AFBE183DD}" name="Column4910" dataDxfId="11520"/>
    <tableColumn id="4911" xr3:uid="{F5647E81-384A-4B71-A83A-FB82D2AF3E4C}" name="Column4911" dataDxfId="11519"/>
    <tableColumn id="4912" xr3:uid="{9A90229F-22F7-4F5C-97B6-00CD0F9F3FAB}" name="Column4912" dataDxfId="11518"/>
    <tableColumn id="4913" xr3:uid="{8D56D70A-9C6D-4FF1-B697-EE1C6E5AA078}" name="Column4913" dataDxfId="11517"/>
    <tableColumn id="4914" xr3:uid="{06A06204-1A03-426F-9459-662BEBB1F41D}" name="Column4914" dataDxfId="11516"/>
    <tableColumn id="4915" xr3:uid="{351F36CA-25F3-4F7D-8125-B9DCE49A88F5}" name="Column4915" dataDxfId="11515"/>
    <tableColumn id="4916" xr3:uid="{6FF60B6A-60BC-47E4-8D7B-F26E21A7B66F}" name="Column4916" dataDxfId="11514"/>
    <tableColumn id="4917" xr3:uid="{E8C74B0B-644F-471D-A4F3-1DAD957F4153}" name="Column4917" dataDxfId="11513"/>
    <tableColumn id="4918" xr3:uid="{67A73483-E842-4D4F-99B2-BA0A216D5AD9}" name="Column4918" dataDxfId="11512"/>
    <tableColumn id="4919" xr3:uid="{2F79136E-9946-4ECC-B367-A2F12634379B}" name="Column4919" dataDxfId="11511"/>
    <tableColumn id="4920" xr3:uid="{E66DFC38-6AF2-442C-AFC7-A8866BA4B686}" name="Column4920" dataDxfId="11510"/>
    <tableColumn id="4921" xr3:uid="{F7B7E762-E6F0-4E9C-97A9-B52DE3270E45}" name="Column4921" dataDxfId="11509"/>
    <tableColumn id="4922" xr3:uid="{E2FFF32B-1520-4A48-85FA-262C9A674489}" name="Column4922" dataDxfId="11508"/>
    <tableColumn id="4923" xr3:uid="{B029A5A2-C360-49D3-B2E0-347CA63AD169}" name="Column4923" dataDxfId="11507"/>
    <tableColumn id="4924" xr3:uid="{FD07162B-6A65-4211-9DF8-480FEE866ADF}" name="Column4924" dataDxfId="11506"/>
    <tableColumn id="4925" xr3:uid="{98DDB781-C21C-457F-AE7F-8B564DF177F0}" name="Column4925" dataDxfId="11505"/>
    <tableColumn id="4926" xr3:uid="{3F20A00F-747B-4EFA-96F8-E557BCA21545}" name="Column4926" dataDxfId="11504"/>
    <tableColumn id="4927" xr3:uid="{5AD22DD8-1200-4E1D-8D5A-B0847D3518E9}" name="Column4927" dataDxfId="11503"/>
    <tableColumn id="4928" xr3:uid="{2566C15C-E8AB-4EFA-94BD-81799653B78F}" name="Column4928" dataDxfId="11502"/>
    <tableColumn id="4929" xr3:uid="{24AEAA56-3677-4D31-95B6-730AE1983EBB}" name="Column4929" dataDxfId="11501"/>
    <tableColumn id="4930" xr3:uid="{7C285738-DAAD-4987-8A5E-1DB6FB116993}" name="Column4930" dataDxfId="11500"/>
    <tableColumn id="4931" xr3:uid="{BF4DFC1C-B7BA-488D-918E-A089C4EBDA05}" name="Column4931" dataDxfId="11499"/>
    <tableColumn id="4932" xr3:uid="{96F63BB6-476D-47FF-AE7F-13A1B7ED4C61}" name="Column4932" dataDxfId="11498"/>
    <tableColumn id="4933" xr3:uid="{0C140F8C-0838-49A0-A632-94DFAA4E596C}" name="Column4933" dataDxfId="11497"/>
    <tableColumn id="4934" xr3:uid="{B09CE260-50EE-4A01-A556-AC1103A6DC87}" name="Column4934" dataDxfId="11496"/>
    <tableColumn id="4935" xr3:uid="{CF9894A0-4047-4251-AD6A-9C7072BFF4D0}" name="Column4935" dataDxfId="11495"/>
    <tableColumn id="4936" xr3:uid="{23CA2F34-C362-484F-9F20-7917109437ED}" name="Column4936" dataDxfId="11494"/>
    <tableColumn id="4937" xr3:uid="{B32380D3-08A8-4ED2-9B75-FB245A5C01B2}" name="Column4937" dataDxfId="11493"/>
    <tableColumn id="4938" xr3:uid="{654A89C7-5AA1-4E4A-B094-24CDF8A10BB3}" name="Column4938" dataDxfId="11492"/>
    <tableColumn id="4939" xr3:uid="{70F3D70E-0F9D-4EBA-806D-15E9E7E34E7E}" name="Column4939" dataDxfId="11491"/>
    <tableColumn id="4940" xr3:uid="{F5532360-E73C-4649-A80E-FB591B84485A}" name="Column4940" dataDxfId="11490"/>
    <tableColumn id="4941" xr3:uid="{58A23375-9778-4D4B-9632-0978F1240D9B}" name="Column4941" dataDxfId="11489"/>
    <tableColumn id="4942" xr3:uid="{CB2FF0C3-4D28-44C1-B679-934AD5EE4C11}" name="Column4942" dataDxfId="11488"/>
    <tableColumn id="4943" xr3:uid="{AF2FB307-D01A-43AA-BF10-0A1D0854D1E8}" name="Column4943" dataDxfId="11487"/>
    <tableColumn id="4944" xr3:uid="{A56A827B-2AA2-4C47-B529-671A15CBBC77}" name="Column4944" dataDxfId="11486"/>
    <tableColumn id="4945" xr3:uid="{C0E27CBD-8699-4B3F-A15B-2A5D9ED83938}" name="Column4945" dataDxfId="11485"/>
    <tableColumn id="4946" xr3:uid="{00BE78EF-0CCB-4BE0-B3A7-0B845CE6D3EB}" name="Column4946" dataDxfId="11484"/>
    <tableColumn id="4947" xr3:uid="{D4C85E1C-E3E8-49B0-AA1E-1C52C0073D73}" name="Column4947" dataDxfId="11483"/>
    <tableColumn id="4948" xr3:uid="{3B019CE1-0961-44D4-95B4-29983D16E7A9}" name="Column4948" dataDxfId="11482"/>
    <tableColumn id="4949" xr3:uid="{2AF6866B-8D6F-4AB0-857A-ED15719A7306}" name="Column4949" dataDxfId="11481"/>
    <tableColumn id="4950" xr3:uid="{35CF2BE6-ACAC-4BD4-BE8C-0DBF0AB939B9}" name="Column4950" dataDxfId="11480"/>
    <tableColumn id="4951" xr3:uid="{F7ACF084-DB1D-4D01-A521-B0BD6CB91386}" name="Column4951" dataDxfId="11479"/>
    <tableColumn id="4952" xr3:uid="{F119A64C-B05A-45BC-960C-41F84B0953EE}" name="Column4952" dataDxfId="11478"/>
    <tableColumn id="4953" xr3:uid="{944F8E27-9BE3-4552-8DCA-CB3E525B2A18}" name="Column4953" dataDxfId="11477"/>
    <tableColumn id="4954" xr3:uid="{8ABB0687-1AC8-4C8B-AFE7-3200A38BE366}" name="Column4954" dataDxfId="11476"/>
    <tableColumn id="4955" xr3:uid="{DFEB9BC7-72AD-489D-8A68-0785B9153F4B}" name="Column4955" dataDxfId="11475"/>
    <tableColumn id="4956" xr3:uid="{479C3770-3423-4AA3-9AD2-DD8AFEFDD850}" name="Column4956" dataDxfId="11474"/>
    <tableColumn id="4957" xr3:uid="{95D43D48-1DB1-411B-A9F4-061951FB4388}" name="Column4957" dataDxfId="11473"/>
    <tableColumn id="4958" xr3:uid="{57B532B5-E057-442D-9254-FA3EB662348E}" name="Column4958" dataDxfId="11472"/>
    <tableColumn id="4959" xr3:uid="{CD268321-1481-47FE-952B-6AF22D98759A}" name="Column4959" dataDxfId="11471"/>
    <tableColumn id="4960" xr3:uid="{9B8C271C-526F-4808-9495-86CA099E765F}" name="Column4960" dataDxfId="11470"/>
    <tableColumn id="4961" xr3:uid="{9E97D4E3-F2BE-4079-8B52-0E4F934E2FD7}" name="Column4961" dataDxfId="11469"/>
    <tableColumn id="4962" xr3:uid="{68630A75-9675-4F8D-8F14-F27537BFFE26}" name="Column4962" dataDxfId="11468"/>
    <tableColumn id="4963" xr3:uid="{1D10EFA0-599A-42A5-AEB2-DB0754D697D7}" name="Column4963" dataDxfId="11467"/>
    <tableColumn id="4964" xr3:uid="{EF9D40BE-97A4-4315-A901-AA88AC8245DB}" name="Column4964" dataDxfId="11466"/>
    <tableColumn id="4965" xr3:uid="{1751AC14-2428-4FC8-8CBC-7FABCCE47EB5}" name="Column4965" dataDxfId="11465"/>
    <tableColumn id="4966" xr3:uid="{1C848366-4B1C-4B93-B44D-BBF1EB43DC16}" name="Column4966" dataDxfId="11464"/>
    <tableColumn id="4967" xr3:uid="{A40E2C75-4DAD-43D2-9077-96424837FEDF}" name="Column4967" dataDxfId="11463"/>
    <tableColumn id="4968" xr3:uid="{662407DA-7F67-4B1F-9430-537758D20E5A}" name="Column4968" dataDxfId="11462"/>
    <tableColumn id="4969" xr3:uid="{EA548F57-A0C5-4615-AA9F-48BA11782147}" name="Column4969" dataDxfId="11461"/>
    <tableColumn id="4970" xr3:uid="{1E84F00F-029C-4672-81C5-559BBC1E8D3B}" name="Column4970" dataDxfId="11460"/>
    <tableColumn id="4971" xr3:uid="{C16F42DD-B6D8-460B-AC6D-FC9CD82E1427}" name="Column4971" dataDxfId="11459"/>
    <tableColumn id="4972" xr3:uid="{3D447B04-237B-4B30-ACE5-B7D39EDFBE7E}" name="Column4972" dataDxfId="11458"/>
    <tableColumn id="4973" xr3:uid="{E552F1D5-9ACF-405F-A991-B4F0E02007F8}" name="Column4973" dataDxfId="11457"/>
    <tableColumn id="4974" xr3:uid="{123B23FC-F626-4961-AC52-636FFDD02BEF}" name="Column4974" dataDxfId="11456"/>
    <tableColumn id="4975" xr3:uid="{0F6FC9F2-728A-4B15-B52C-E3089BAC1B6C}" name="Column4975" dataDxfId="11455"/>
    <tableColumn id="4976" xr3:uid="{0AA27A7E-34B3-4306-A46B-2C98545E2BA1}" name="Column4976" dataDxfId="11454"/>
    <tableColumn id="4977" xr3:uid="{0BC57DE8-8899-4027-A6A9-F799E770A210}" name="Column4977" dataDxfId="11453"/>
    <tableColumn id="4978" xr3:uid="{055DED76-4C62-43AA-8BC7-35D9A46F1D76}" name="Column4978" dataDxfId="11452"/>
    <tableColumn id="4979" xr3:uid="{C4B66A10-4FA0-448E-9C80-5C5865CE6F60}" name="Column4979" dataDxfId="11451"/>
    <tableColumn id="4980" xr3:uid="{1E08936F-5383-48DA-81E5-C3AC47DF52AE}" name="Column4980" dataDxfId="11450"/>
    <tableColumn id="4981" xr3:uid="{29F19FC7-809D-4ED5-B099-901578D6C1C3}" name="Column4981" dataDxfId="11449"/>
    <tableColumn id="4982" xr3:uid="{86A3D126-23A9-4E41-9C61-79300A3455C7}" name="Column4982" dataDxfId="11448"/>
    <tableColumn id="4983" xr3:uid="{E253D6A4-8178-45E4-B50E-35115AA816FF}" name="Column4983" dataDxfId="11447"/>
    <tableColumn id="4984" xr3:uid="{202B4BDC-4A17-4607-92AD-29F011EE3A4E}" name="Column4984" dataDxfId="11446"/>
    <tableColumn id="4985" xr3:uid="{800BFB52-5C8B-4D87-8004-74D32ED8CFC5}" name="Column4985" dataDxfId="11445"/>
    <tableColumn id="4986" xr3:uid="{95DE2D4B-A874-40F3-9967-90D29E7FA4BC}" name="Column4986" dataDxfId="11444"/>
    <tableColumn id="4987" xr3:uid="{00939934-7E59-4E7D-9346-0516C3E1A39D}" name="Column4987" dataDxfId="11443"/>
    <tableColumn id="4988" xr3:uid="{68FEDFCD-59FB-489B-9C9A-95C4FB88AA25}" name="Column4988" dataDxfId="11442"/>
    <tableColumn id="4989" xr3:uid="{FDF8A95E-5667-464E-9775-E6F916D3A78B}" name="Column4989" dataDxfId="11441"/>
    <tableColumn id="4990" xr3:uid="{94089CF6-6997-469E-BF16-120D258AEAC4}" name="Column4990" dataDxfId="11440"/>
    <tableColumn id="4991" xr3:uid="{2FD73DEC-8ADA-4EDF-A81D-AE31A86954FF}" name="Column4991" dataDxfId="11439"/>
    <tableColumn id="4992" xr3:uid="{8AADE9DA-D3F2-467B-9C55-76B749BC4C16}" name="Column4992" dataDxfId="11438"/>
    <tableColumn id="4993" xr3:uid="{AB6FB531-E457-4E2E-9C93-8505D21614E8}" name="Column4993" dataDxfId="11437"/>
    <tableColumn id="4994" xr3:uid="{707B08C3-EF0D-44F5-93A4-9FC93D6BF5F4}" name="Column4994" dataDxfId="11436"/>
    <tableColumn id="4995" xr3:uid="{1D769F87-3CBA-4C2B-9BEF-24D8C2D25E6C}" name="Column4995" dataDxfId="11435"/>
    <tableColumn id="4996" xr3:uid="{718936A9-6FD1-4ECC-89FE-F78E2C2CA9C2}" name="Column4996" dataDxfId="11434"/>
    <tableColumn id="4997" xr3:uid="{A84BAAC8-ABD9-45E7-94C3-301667492DBE}" name="Column4997" dataDxfId="11433"/>
    <tableColumn id="4998" xr3:uid="{13010368-2808-4D77-940D-37830468EB1F}" name="Column4998" dataDxfId="11432"/>
    <tableColumn id="4999" xr3:uid="{514D8C4D-1E96-4216-A394-28EF39E25D46}" name="Column4999" dataDxfId="11431"/>
    <tableColumn id="5000" xr3:uid="{DDD9E4FE-E81E-4502-93D1-9F78D8A25CBF}" name="Column5000" dataDxfId="11430"/>
    <tableColumn id="5001" xr3:uid="{DD8398FB-49C9-41A0-8F80-A03503B86BEB}" name="Column5001" dataDxfId="11429"/>
    <tableColumn id="5002" xr3:uid="{2379D94A-B67B-41BD-B2A2-7601802349FA}" name="Column5002" dataDxfId="11428"/>
    <tableColumn id="5003" xr3:uid="{EE711727-EEE6-4EEE-8A0B-1F454283A1CE}" name="Column5003" dataDxfId="11427"/>
    <tableColumn id="5004" xr3:uid="{6B7F2562-CC24-4EA5-A68E-65173D8F745F}" name="Column5004" dataDxfId="11426"/>
    <tableColumn id="5005" xr3:uid="{3672AD87-CB62-4FCE-9C40-4760D42BE46B}" name="Column5005" dataDxfId="11425"/>
    <tableColumn id="5006" xr3:uid="{9DF6E894-AB8F-4241-99A4-8CBE3372CF17}" name="Column5006" dataDxfId="11424"/>
    <tableColumn id="5007" xr3:uid="{C3AB9021-AB5E-4B98-9ED5-C921EA3A570F}" name="Column5007" dataDxfId="11423"/>
    <tableColumn id="5008" xr3:uid="{9C20D284-AC01-4468-A467-1B693705FFFC}" name="Column5008" dataDxfId="11422"/>
    <tableColumn id="5009" xr3:uid="{7F9C72E5-30EF-4153-B900-47FE4CFDCA4B}" name="Column5009" dataDxfId="11421"/>
    <tableColumn id="5010" xr3:uid="{D51D3F32-805E-4AFB-8014-A6AB53410F30}" name="Column5010" dataDxfId="11420"/>
    <tableColumn id="5011" xr3:uid="{5B2EEA62-7678-4C6C-8A8A-DDC1D8E081B8}" name="Column5011" dataDxfId="11419"/>
    <tableColumn id="5012" xr3:uid="{929B06BB-F747-4356-92CD-FD461D97B7C0}" name="Column5012" dataDxfId="11418"/>
    <tableColumn id="5013" xr3:uid="{615E5535-09A1-4CB8-9739-ABCBA0C904A8}" name="Column5013" dataDxfId="11417"/>
    <tableColumn id="5014" xr3:uid="{75AED7A9-FE9A-467D-86A9-2E4291B780E5}" name="Column5014" dataDxfId="11416"/>
    <tableColumn id="5015" xr3:uid="{BC923B71-188B-4DDA-AE0E-8E0914D73934}" name="Column5015" dataDxfId="11415"/>
    <tableColumn id="5016" xr3:uid="{58E823BF-9BD8-46FE-B639-A51E8EC58DF6}" name="Column5016" dataDxfId="11414"/>
    <tableColumn id="5017" xr3:uid="{9DE1B090-065F-4BA9-902D-464717093BF4}" name="Column5017" dataDxfId="11413"/>
    <tableColumn id="5018" xr3:uid="{D82F9753-C938-40DD-94A5-EE2B18EF1034}" name="Column5018" dataDxfId="11412"/>
    <tableColumn id="5019" xr3:uid="{FCC26421-4026-467C-A6E3-9CB4BEA28AAA}" name="Column5019" dataDxfId="11411"/>
    <tableColumn id="5020" xr3:uid="{6484AC0B-E1E0-4E85-911B-F8371F79725D}" name="Column5020" dataDxfId="11410"/>
    <tableColumn id="5021" xr3:uid="{3CA7608F-56E1-4A38-A449-EA0DCA726D3A}" name="Column5021" dataDxfId="11409"/>
    <tableColumn id="5022" xr3:uid="{C0D927FB-CF22-45E2-AAC3-C2B1FAB82F03}" name="Column5022" dataDxfId="11408"/>
    <tableColumn id="5023" xr3:uid="{3AF31D2F-1D0A-4520-A7A3-F0887CC95B54}" name="Column5023" dataDxfId="11407"/>
    <tableColumn id="5024" xr3:uid="{C205AE30-2D4F-4D15-AF68-8E72D4F97D16}" name="Column5024" dataDxfId="11406"/>
    <tableColumn id="5025" xr3:uid="{F6FABCBE-126B-4512-BFF6-858EBCB476F2}" name="Column5025" dataDxfId="11405"/>
    <tableColumn id="5026" xr3:uid="{372A0D07-6FA2-41A9-96F8-ADBC9FFDB05A}" name="Column5026" dataDxfId="11404"/>
    <tableColumn id="5027" xr3:uid="{8F1DDA7C-679D-41E6-965C-BC86C4A10B2D}" name="Column5027" dataDxfId="11403"/>
    <tableColumn id="5028" xr3:uid="{C3A24B44-833B-40EF-B0EF-E791DF847BBC}" name="Column5028" dataDxfId="11402"/>
    <tableColumn id="5029" xr3:uid="{04018EC9-1F9E-4E72-A3E4-2231C19E3547}" name="Column5029" dataDxfId="11401"/>
    <tableColumn id="5030" xr3:uid="{BA80B34B-F388-4594-82DA-25ED16AD2F1C}" name="Column5030" dataDxfId="11400"/>
    <tableColumn id="5031" xr3:uid="{41DA36A1-13FE-48DB-86A2-97F9D1BDCBC3}" name="Column5031" dataDxfId="11399"/>
    <tableColumn id="5032" xr3:uid="{112B1DE0-C7A9-4ECE-9D46-7F65A2222590}" name="Column5032" dataDxfId="11398"/>
    <tableColumn id="5033" xr3:uid="{009A10CD-6215-4D65-A689-B1AF3D52FB76}" name="Column5033" dataDxfId="11397"/>
    <tableColumn id="5034" xr3:uid="{85C79CA8-700C-4BCF-A5F6-3E7EC3A48F2A}" name="Column5034" dataDxfId="11396"/>
    <tableColumn id="5035" xr3:uid="{A44FE632-28BD-4086-8804-BDA790E6503E}" name="Column5035" dataDxfId="11395"/>
    <tableColumn id="5036" xr3:uid="{77992A4F-F074-4B6E-BC5C-7721C92D1910}" name="Column5036" dataDxfId="11394"/>
    <tableColumn id="5037" xr3:uid="{5CA68D38-BB98-41B4-A7AA-948819D1E9D3}" name="Column5037" dataDxfId="11393"/>
    <tableColumn id="5038" xr3:uid="{FCDB55A8-F28F-44AB-82F8-F8A5448AC488}" name="Column5038" dataDxfId="11392"/>
    <tableColumn id="5039" xr3:uid="{7A84C5D8-0C7A-4058-807A-21D0D57F64C5}" name="Column5039" dataDxfId="11391"/>
    <tableColumn id="5040" xr3:uid="{68628374-2C4D-477A-B48D-AAF447375F43}" name="Column5040" dataDxfId="11390"/>
    <tableColumn id="5041" xr3:uid="{59BF1AA5-DA12-485C-93F7-E8AD73DDF21F}" name="Column5041" dataDxfId="11389"/>
    <tableColumn id="5042" xr3:uid="{623DC392-382D-44C3-B807-B7384ABB64CA}" name="Column5042" dataDxfId="11388"/>
    <tableColumn id="5043" xr3:uid="{73D690F6-D654-4A29-9313-2369EB7CF3B8}" name="Column5043" dataDxfId="11387"/>
    <tableColumn id="5044" xr3:uid="{65B3579E-2C29-418A-97A6-2859ED22D641}" name="Column5044" dataDxfId="11386"/>
    <tableColumn id="5045" xr3:uid="{B0F28CB6-2B38-4934-B466-BDD5F342D30E}" name="Column5045" dataDxfId="11385"/>
    <tableColumn id="5046" xr3:uid="{C498F72A-77C1-4590-B1A5-4A8B37E30772}" name="Column5046" dataDxfId="11384"/>
    <tableColumn id="5047" xr3:uid="{F535A800-1968-4523-88BB-6D59DED59931}" name="Column5047" dataDxfId="11383"/>
    <tableColumn id="5048" xr3:uid="{7FAC79EC-FE4C-4A4A-9F3B-BB63F362E3D1}" name="Column5048" dataDxfId="11382"/>
    <tableColumn id="5049" xr3:uid="{EC299BCC-A8A9-41CB-81C2-1E4EEE3C1C46}" name="Column5049" dataDxfId="11381"/>
    <tableColumn id="5050" xr3:uid="{90833D5C-A093-4F40-84E7-08B330331A84}" name="Column5050" dataDxfId="11380"/>
    <tableColumn id="5051" xr3:uid="{E37E693A-8E32-492E-A56A-C8A84355DE95}" name="Column5051" dataDxfId="11379"/>
    <tableColumn id="5052" xr3:uid="{1366521E-7E18-4FDE-84FF-85BE412ACBEF}" name="Column5052" dataDxfId="11378"/>
    <tableColumn id="5053" xr3:uid="{DA8BA55A-C55E-44C5-8B50-FE42BB17860E}" name="Column5053" dataDxfId="11377"/>
    <tableColumn id="5054" xr3:uid="{C2CB3892-1EA4-4D0D-8083-A3484A60C6C6}" name="Column5054" dataDxfId="11376"/>
    <tableColumn id="5055" xr3:uid="{BE797AE3-860E-4D5C-B681-04BA51B389D6}" name="Column5055" dataDxfId="11375"/>
    <tableColumn id="5056" xr3:uid="{58A59405-3342-484E-9A3E-0C0B94883E7F}" name="Column5056" dataDxfId="11374"/>
    <tableColumn id="5057" xr3:uid="{3FF275FB-985A-419C-814B-19D17D294A19}" name="Column5057" dataDxfId="11373"/>
    <tableColumn id="5058" xr3:uid="{A1FCF223-DCEA-41A6-8DBC-FE419BB47AB5}" name="Column5058" dataDxfId="11372"/>
    <tableColumn id="5059" xr3:uid="{55E211F4-790E-48E8-A9EB-EE1275CD5A23}" name="Column5059" dataDxfId="11371"/>
    <tableColumn id="5060" xr3:uid="{8C64B0DE-AD1F-4A49-A8B6-64F8C22C8BD0}" name="Column5060" dataDxfId="11370"/>
    <tableColumn id="5061" xr3:uid="{C91EEB8E-98DF-46B0-8BC4-E1C1F89BA9F1}" name="Column5061" dataDxfId="11369"/>
    <tableColumn id="5062" xr3:uid="{27A4BEC3-4BA6-49A3-93DA-96E01FCC2BFF}" name="Column5062" dataDxfId="11368"/>
    <tableColumn id="5063" xr3:uid="{6F9E4BD3-F93F-4797-B084-959F2ECA0A64}" name="Column5063" dataDxfId="11367"/>
    <tableColumn id="5064" xr3:uid="{7AD87CDC-C4B3-4876-A0B7-936E342294FF}" name="Column5064" dataDxfId="11366"/>
    <tableColumn id="5065" xr3:uid="{447529AB-66C8-4B33-823F-7E8938CCD3E4}" name="Column5065" dataDxfId="11365"/>
    <tableColumn id="5066" xr3:uid="{A07D1642-65CC-4E89-AA4A-B38DD8C4E432}" name="Column5066" dataDxfId="11364"/>
    <tableColumn id="5067" xr3:uid="{17EDECE5-482E-4102-837B-03CE2AFCD496}" name="Column5067" dataDxfId="11363"/>
    <tableColumn id="5068" xr3:uid="{25C2C25D-8160-4796-BD0A-0C8EDDB1D81F}" name="Column5068" dataDxfId="11362"/>
    <tableColumn id="5069" xr3:uid="{5647450A-B230-41CA-9EDC-7C2269CEA380}" name="Column5069" dataDxfId="11361"/>
    <tableColumn id="5070" xr3:uid="{2A470155-B07A-4125-BFD8-A053104067EE}" name="Column5070" dataDxfId="11360"/>
    <tableColumn id="5071" xr3:uid="{FC21F457-E728-48DE-9F06-FF0B28CA2A7D}" name="Column5071" dataDxfId="11359"/>
    <tableColumn id="5072" xr3:uid="{72F51FCC-B8F1-473F-B86E-4C960C72999F}" name="Column5072" dataDxfId="11358"/>
    <tableColumn id="5073" xr3:uid="{261F7478-0806-4389-8634-3C995CE5A952}" name="Column5073" dataDxfId="11357"/>
    <tableColumn id="5074" xr3:uid="{0730FAB7-C6E0-4C3B-8B75-01538C449B40}" name="Column5074" dataDxfId="11356"/>
    <tableColumn id="5075" xr3:uid="{7B9EBE53-50AC-473F-AD06-FF12AE487DE9}" name="Column5075" dataDxfId="11355"/>
    <tableColumn id="5076" xr3:uid="{9D3E694D-9B16-4CB5-87CC-9C4E4E03FDD5}" name="Column5076" dataDxfId="11354"/>
    <tableColumn id="5077" xr3:uid="{3824E598-E7DB-4CCF-8B76-8E5916E65D7C}" name="Column5077" dataDxfId="11353"/>
    <tableColumn id="5078" xr3:uid="{BE0EBB27-09BB-4C2D-991D-BDBD53A42081}" name="Column5078" dataDxfId="11352"/>
    <tableColumn id="5079" xr3:uid="{E1767FAB-00FC-4A39-A7D2-357C79F152D1}" name="Column5079" dataDxfId="11351"/>
    <tableColumn id="5080" xr3:uid="{05A30867-8021-4D9F-8228-98996B0D3C9E}" name="Column5080" dataDxfId="11350"/>
    <tableColumn id="5081" xr3:uid="{A6B72C5A-5005-49F8-9F4C-360DE9B8CFBF}" name="Column5081" dataDxfId="11349"/>
    <tableColumn id="5082" xr3:uid="{880D3A12-CF00-42AC-BB74-02C7FBE21BD9}" name="Column5082" dataDxfId="11348"/>
    <tableColumn id="5083" xr3:uid="{CD11AB42-EFEC-4F2F-9B77-7A201C6F2D6F}" name="Column5083" dataDxfId="11347"/>
    <tableColumn id="5084" xr3:uid="{768022C2-DA80-42B0-80CD-71626DB2E912}" name="Column5084" dataDxfId="11346"/>
    <tableColumn id="5085" xr3:uid="{8B62CE4F-0BE4-45A6-B87C-7676ACE60D5A}" name="Column5085" dataDxfId="11345"/>
    <tableColumn id="5086" xr3:uid="{420730ED-C36D-4DEF-A1A3-76A526A7628F}" name="Column5086" dataDxfId="11344"/>
    <tableColumn id="5087" xr3:uid="{CCFB33AA-48ED-4F9A-8549-5480662ECB50}" name="Column5087" dataDxfId="11343"/>
    <tableColumn id="5088" xr3:uid="{0796D051-62D1-47E4-919C-2E3A64F1E30D}" name="Column5088" dataDxfId="11342"/>
    <tableColumn id="5089" xr3:uid="{355D2687-BEAA-4B3E-B678-2D3EE9CEDD86}" name="Column5089" dataDxfId="11341"/>
    <tableColumn id="5090" xr3:uid="{268BA496-E9FD-48C6-A227-ED13D59DE79B}" name="Column5090" dataDxfId="11340"/>
    <tableColumn id="5091" xr3:uid="{FB3647E6-BA27-4D7F-8352-F65A70D209B5}" name="Column5091" dataDxfId="11339"/>
    <tableColumn id="5092" xr3:uid="{597CCF58-50CB-46A8-A7C2-32FE0EE1B227}" name="Column5092" dataDxfId="11338"/>
    <tableColumn id="5093" xr3:uid="{51AA8F71-3BCF-4B7F-8563-E488D4AD528C}" name="Column5093" dataDxfId="11337"/>
    <tableColumn id="5094" xr3:uid="{4BCD1AF8-C529-4BBF-B459-3838F760E428}" name="Column5094" dataDxfId="11336"/>
    <tableColumn id="5095" xr3:uid="{67210235-3DB1-46E7-8F66-0DAD7A1F8618}" name="Column5095" dataDxfId="11335"/>
    <tableColumn id="5096" xr3:uid="{1266AC7F-68FE-475E-A962-9BD6C8EDCFAF}" name="Column5096" dataDxfId="11334"/>
    <tableColumn id="5097" xr3:uid="{2966F89A-5F2C-4DB7-8F80-604969E3401C}" name="Column5097" dataDxfId="11333"/>
    <tableColumn id="5098" xr3:uid="{AEC7135A-5CFC-4729-A1EA-894D9318809A}" name="Column5098" dataDxfId="11332"/>
    <tableColumn id="5099" xr3:uid="{6A2C745D-3123-44A5-AE71-F9B4D58BB8A6}" name="Column5099" dataDxfId="11331"/>
    <tableColumn id="5100" xr3:uid="{D3C96DC5-9923-4C49-99D8-2755EBC9ED90}" name="Column5100" dataDxfId="11330"/>
    <tableColumn id="5101" xr3:uid="{2B531787-AF2D-483F-891A-7867C9C0B1E6}" name="Column5101" dataDxfId="11329"/>
    <tableColumn id="5102" xr3:uid="{98E08567-9E72-4DDB-B9D3-20439AE71566}" name="Column5102" dataDxfId="11328"/>
    <tableColumn id="5103" xr3:uid="{F966D508-7FE3-4109-AEDE-F96D7577A477}" name="Column5103" dataDxfId="11327"/>
    <tableColumn id="5104" xr3:uid="{C802D5AD-B582-44E0-9779-E2D004029BE5}" name="Column5104" dataDxfId="11326"/>
    <tableColumn id="5105" xr3:uid="{D84C817B-4A3D-48CF-BDE3-2F174FA6D855}" name="Column5105" dataDxfId="11325"/>
    <tableColumn id="5106" xr3:uid="{77F61BB2-7F52-457D-BC92-977D5E767D94}" name="Column5106" dataDxfId="11324"/>
    <tableColumn id="5107" xr3:uid="{7CE71169-312E-430C-A87A-157B43712404}" name="Column5107" dataDxfId="11323"/>
    <tableColumn id="5108" xr3:uid="{9709ADED-B196-4FF1-AEF5-CB81C5FB5835}" name="Column5108" dataDxfId="11322"/>
    <tableColumn id="5109" xr3:uid="{C355807F-1B1A-4F53-B316-8D598BECA8D0}" name="Column5109" dataDxfId="11321"/>
    <tableColumn id="5110" xr3:uid="{565F201C-2EF1-485D-A488-12557932BED3}" name="Column5110" dataDxfId="11320"/>
    <tableColumn id="5111" xr3:uid="{1F3BD5DD-5692-4246-B3E8-43939A5BCE19}" name="Column5111" dataDxfId="11319"/>
    <tableColumn id="5112" xr3:uid="{B6EB1DC1-87F4-489B-B43C-D18ACC974788}" name="Column5112" dataDxfId="11318"/>
    <tableColumn id="5113" xr3:uid="{5182F99D-0E71-4D19-9CE8-7B279634A48A}" name="Column5113" dataDxfId="11317"/>
    <tableColumn id="5114" xr3:uid="{CE494194-7817-41AF-91FA-583FDDBA02E0}" name="Column5114" dataDxfId="11316"/>
    <tableColumn id="5115" xr3:uid="{9CFF44BA-A2D2-4CB2-BC47-8965FF8905E7}" name="Column5115" dataDxfId="11315"/>
    <tableColumn id="5116" xr3:uid="{4DB32EE8-0C30-4DF0-AEE8-EE08AAA1F939}" name="Column5116" dataDxfId="11314"/>
    <tableColumn id="5117" xr3:uid="{27668D5C-C540-455D-A945-95D51C367D9F}" name="Column5117" dataDxfId="11313"/>
    <tableColumn id="5118" xr3:uid="{FDE74E1E-1547-47FD-B873-740630F02074}" name="Column5118" dataDxfId="11312"/>
    <tableColumn id="5119" xr3:uid="{308F79AA-1D3F-417F-A24E-4C1AFDDF96DA}" name="Column5119" dataDxfId="11311"/>
    <tableColumn id="5120" xr3:uid="{E2DDAF0B-5087-406C-BF7F-5796B5D8C7F9}" name="Column5120" dataDxfId="11310"/>
    <tableColumn id="5121" xr3:uid="{C156DD15-2628-4E0D-9987-76D8A8021FF8}" name="Column5121" dataDxfId="11309"/>
    <tableColumn id="5122" xr3:uid="{127E37E5-E875-4DFC-A83E-7BFF8C1EAF91}" name="Column5122" dataDxfId="11308"/>
    <tableColumn id="5123" xr3:uid="{07461BF8-3BCA-4BEA-91AD-D8814846E947}" name="Column5123" dataDxfId="11307"/>
    <tableColumn id="5124" xr3:uid="{5ED9FCEB-0CE6-45AF-8A0D-AAC04277238C}" name="Column5124" dataDxfId="11306"/>
    <tableColumn id="5125" xr3:uid="{F2723E73-DFD8-45A9-95C4-4BDDDC0DE569}" name="Column5125" dataDxfId="11305"/>
    <tableColumn id="5126" xr3:uid="{735587ED-2A64-4097-8983-6F787444A472}" name="Column5126" dataDxfId="11304"/>
    <tableColumn id="5127" xr3:uid="{61324B21-2456-4C1B-962C-A6AB884B47D8}" name="Column5127" dataDxfId="11303"/>
    <tableColumn id="5128" xr3:uid="{0B0B6E67-98FA-46AB-B360-4AE78837987D}" name="Column5128" dataDxfId="11302"/>
    <tableColumn id="5129" xr3:uid="{E9BB7AC3-DF13-4D5F-8407-92E29941F679}" name="Column5129" dataDxfId="11301"/>
    <tableColumn id="5130" xr3:uid="{E7110805-B886-419A-AC3A-5B11B5F73884}" name="Column5130" dataDxfId="11300"/>
    <tableColumn id="5131" xr3:uid="{8A4A247A-3F9E-4740-A959-3DFF059D1C5F}" name="Column5131" dataDxfId="11299"/>
    <tableColumn id="5132" xr3:uid="{49B058F8-51D8-48E9-9AC5-F85D234FA3CA}" name="Column5132" dataDxfId="11298"/>
    <tableColumn id="5133" xr3:uid="{ED8CA6A0-61C4-4A22-BE70-D080D29923F1}" name="Column5133" dataDxfId="11297"/>
    <tableColumn id="5134" xr3:uid="{83BC1C13-BA88-4D09-B686-62936F9F88B2}" name="Column5134" dataDxfId="11296"/>
    <tableColumn id="5135" xr3:uid="{62526E5B-4075-4230-BEDC-381E838F04C3}" name="Column5135" dataDxfId="11295"/>
    <tableColumn id="5136" xr3:uid="{B6A02944-FAE3-44DB-9905-3C64FF9AD9CA}" name="Column5136" dataDxfId="11294"/>
    <tableColumn id="5137" xr3:uid="{C43FC758-6584-473B-A8FA-27AE6857F713}" name="Column5137" dataDxfId="11293"/>
    <tableColumn id="5138" xr3:uid="{1BA94370-6FC3-4B63-AE0F-0FC560985CA8}" name="Column5138" dataDxfId="11292"/>
    <tableColumn id="5139" xr3:uid="{02D6C571-06F7-4DE1-A0D3-FE178B9EC8D1}" name="Column5139" dataDxfId="11291"/>
    <tableColumn id="5140" xr3:uid="{826B9D9E-A7E4-4FD3-A2C0-086F8DFEE0F3}" name="Column5140" dataDxfId="11290"/>
    <tableColumn id="5141" xr3:uid="{0B6ACE3D-A137-4953-80A0-2A9EDA3398A4}" name="Column5141" dataDxfId="11289"/>
    <tableColumn id="5142" xr3:uid="{CB43A3B4-C169-453E-AE6F-A9750842A1F7}" name="Column5142" dataDxfId="11288"/>
    <tableColumn id="5143" xr3:uid="{9A7F01AE-328D-4E36-A486-FB0B353C0604}" name="Column5143" dataDxfId="11287"/>
    <tableColumn id="5144" xr3:uid="{C2428B24-219E-4C18-86F5-42B830A6DAEB}" name="Column5144" dataDxfId="11286"/>
    <tableColumn id="5145" xr3:uid="{833A08B4-5506-41D6-B139-ED3FFF419F01}" name="Column5145" dataDxfId="11285"/>
    <tableColumn id="5146" xr3:uid="{A06D0A4C-9A5D-4165-A66B-E22BBAAF129A}" name="Column5146" dataDxfId="11284"/>
    <tableColumn id="5147" xr3:uid="{71F68E95-55C3-4C1E-87E4-F329D4D25AFC}" name="Column5147" dataDxfId="11283"/>
    <tableColumn id="5148" xr3:uid="{01FA3E2F-4A18-4985-90CF-315287BF5CFF}" name="Column5148" dataDxfId="11282"/>
    <tableColumn id="5149" xr3:uid="{35CB782C-DBB0-4A6D-8BF2-35E3E263A580}" name="Column5149" dataDxfId="11281"/>
    <tableColumn id="5150" xr3:uid="{03BFE165-3E8F-48BF-92F5-602C16F1FA4A}" name="Column5150" dataDxfId="11280"/>
    <tableColumn id="5151" xr3:uid="{B009FE41-1E28-4BEC-878B-2E2ED94789DD}" name="Column5151" dataDxfId="11279"/>
    <tableColumn id="5152" xr3:uid="{E45FE740-73EE-495E-A8D4-0274C2FA5EDE}" name="Column5152" dataDxfId="11278"/>
    <tableColumn id="5153" xr3:uid="{6155115D-7E1F-4685-8E35-B1B5A1FB7A81}" name="Column5153" dataDxfId="11277"/>
    <tableColumn id="5154" xr3:uid="{30DF7036-D0B8-4A64-879A-376AC6D9EDA2}" name="Column5154" dataDxfId="11276"/>
    <tableColumn id="5155" xr3:uid="{95C77DB0-E783-42E5-AACC-DAC88A392943}" name="Column5155" dataDxfId="11275"/>
    <tableColumn id="5156" xr3:uid="{0ED2E1DF-6FEC-48C5-9431-8AEEDCD2CC48}" name="Column5156" dataDxfId="11274"/>
    <tableColumn id="5157" xr3:uid="{7B6D03BD-A87D-4E5C-B63E-58E5ED96C2D9}" name="Column5157" dataDxfId="11273"/>
    <tableColumn id="5158" xr3:uid="{8848312D-4266-439D-B3BE-EAED56279C69}" name="Column5158" dataDxfId="11272"/>
    <tableColumn id="5159" xr3:uid="{FA6F923D-B6A7-41D6-B087-0D8BEC619578}" name="Column5159" dataDxfId="11271"/>
    <tableColumn id="5160" xr3:uid="{4A84A071-BCB7-4735-B47A-877420661805}" name="Column5160" dataDxfId="11270"/>
    <tableColumn id="5161" xr3:uid="{85FE2E89-5A1B-4A47-9132-EE54BC57F13E}" name="Column5161" dataDxfId="11269"/>
    <tableColumn id="5162" xr3:uid="{6E0F09ED-2FA4-40D9-BD1E-702986C66B33}" name="Column5162" dataDxfId="11268"/>
    <tableColumn id="5163" xr3:uid="{0BE9E62B-CF17-494C-873D-327AEE01DFF0}" name="Column5163" dataDxfId="11267"/>
    <tableColumn id="5164" xr3:uid="{EBF8CB4C-764A-4865-AAD1-927CDA30D2B3}" name="Column5164" dataDxfId="11266"/>
    <tableColumn id="5165" xr3:uid="{54410623-2BF9-4D94-82D3-DEE42D3951DC}" name="Column5165" dataDxfId="11265"/>
    <tableColumn id="5166" xr3:uid="{2E9746F4-B9AA-4075-A4F1-4A4C2324E594}" name="Column5166" dataDxfId="11264"/>
    <tableColumn id="5167" xr3:uid="{ADB6CCF7-B47E-4ABB-9890-3D7716D0E310}" name="Column5167" dataDxfId="11263"/>
    <tableColumn id="5168" xr3:uid="{1C2FFEB8-5FFB-48E9-AD9D-6309C6D7CB41}" name="Column5168" dataDxfId="11262"/>
    <tableColumn id="5169" xr3:uid="{E5C143C8-788E-4464-8CEE-18DCCA08B9BE}" name="Column5169" dataDxfId="11261"/>
    <tableColumn id="5170" xr3:uid="{880F0A36-4D1F-4AC7-9196-7A36FB5C0143}" name="Column5170" dataDxfId="11260"/>
    <tableColumn id="5171" xr3:uid="{DE04BDDE-0BE3-464E-9204-F5E5D28F5B61}" name="Column5171" dataDxfId="11259"/>
    <tableColumn id="5172" xr3:uid="{12FF9E18-B86A-4C86-B750-9BE1EA57E9C4}" name="Column5172" dataDxfId="11258"/>
    <tableColumn id="5173" xr3:uid="{01D5450C-5C7D-4519-A0DF-C7F4B9533E89}" name="Column5173" dataDxfId="11257"/>
    <tableColumn id="5174" xr3:uid="{40C41C97-767C-42D3-8EE0-328E7ECA3A0C}" name="Column5174" dataDxfId="11256"/>
    <tableColumn id="5175" xr3:uid="{D3CD0FCB-423B-4E98-BF84-3067B7094F31}" name="Column5175" dataDxfId="11255"/>
    <tableColumn id="5176" xr3:uid="{3AEE198F-52CF-4927-801B-C557B52D8DC1}" name="Column5176" dataDxfId="11254"/>
    <tableColumn id="5177" xr3:uid="{93CA40BA-664F-4384-996E-1C1D7690F853}" name="Column5177" dataDxfId="11253"/>
    <tableColumn id="5178" xr3:uid="{26BFED0B-30D8-4210-9EF5-7813C38F9DB9}" name="Column5178" dataDxfId="11252"/>
    <tableColumn id="5179" xr3:uid="{8E0F3A7F-F474-42CD-AFA6-50EE6890C0D5}" name="Column5179" dataDxfId="11251"/>
    <tableColumn id="5180" xr3:uid="{2C7D8CA7-33CA-420D-8BBA-3F19FA61C04D}" name="Column5180" dataDxfId="11250"/>
    <tableColumn id="5181" xr3:uid="{2DE6BEFB-8812-40E3-8E99-1D2BA20AFC57}" name="Column5181" dataDxfId="11249"/>
    <tableColumn id="5182" xr3:uid="{E23C29DD-AE40-48A1-BEF5-16389A4D63EA}" name="Column5182" dataDxfId="11248"/>
    <tableColumn id="5183" xr3:uid="{84638A38-7080-4743-A10A-7E6C3F101150}" name="Column5183" dataDxfId="11247"/>
    <tableColumn id="5184" xr3:uid="{E582A17D-74D9-4C5A-B534-7A46D171766F}" name="Column5184" dataDxfId="11246"/>
    <tableColumn id="5185" xr3:uid="{A0454360-371A-4143-9B6D-696CCC786B71}" name="Column5185" dataDxfId="11245"/>
    <tableColumn id="5186" xr3:uid="{F2170C96-9FBE-4256-922B-BFD169501042}" name="Column5186" dataDxfId="11244"/>
    <tableColumn id="5187" xr3:uid="{A9D5EECA-827D-45CD-AD87-9496C628D8D4}" name="Column5187" dataDxfId="11243"/>
    <tableColumn id="5188" xr3:uid="{F8F8AB62-5DF4-4F5D-B960-359DEC88A1B7}" name="Column5188" dataDxfId="11242"/>
    <tableColumn id="5189" xr3:uid="{26C61261-FCBE-4814-922C-CA721082F234}" name="Column5189" dataDxfId="11241"/>
    <tableColumn id="5190" xr3:uid="{602B7045-8DC5-480E-8695-5D576730374B}" name="Column5190" dataDxfId="11240"/>
    <tableColumn id="5191" xr3:uid="{61C4E4A1-856F-4A4F-9DC5-725CD294186A}" name="Column5191" dataDxfId="11239"/>
    <tableColumn id="5192" xr3:uid="{B846C8B5-07FB-4ABA-AAA1-8304E582DA1D}" name="Column5192" dataDxfId="11238"/>
    <tableColumn id="5193" xr3:uid="{4EB944A0-FCE6-415F-8323-EC44C63AC45E}" name="Column5193" dataDxfId="11237"/>
    <tableColumn id="5194" xr3:uid="{A003158D-8D20-4E2E-B896-2F4486F22F39}" name="Column5194" dataDxfId="11236"/>
    <tableColumn id="5195" xr3:uid="{B1A165D5-BF74-4EC0-8CB6-0295F07BDBD1}" name="Column5195" dataDxfId="11235"/>
    <tableColumn id="5196" xr3:uid="{4E7C7C6E-A9EE-4DF1-93C4-5651932B5B1E}" name="Column5196" dataDxfId="11234"/>
    <tableColumn id="5197" xr3:uid="{9A2F39A5-ED00-43E4-BFAF-D74E2C4EA235}" name="Column5197" dataDxfId="11233"/>
    <tableColumn id="5198" xr3:uid="{07664E71-5A17-4C89-B218-ACCA15A8F508}" name="Column5198" dataDxfId="11232"/>
    <tableColumn id="5199" xr3:uid="{BA55FC12-FB0C-4BC6-B43F-C44207ED02F5}" name="Column5199" dataDxfId="11231"/>
    <tableColumn id="5200" xr3:uid="{A5B39E45-FAAB-4EBB-B99D-C93F1C055B68}" name="Column5200" dataDxfId="11230"/>
    <tableColumn id="5201" xr3:uid="{52CB9E28-E34D-4FD7-B83D-724DAD26F3B0}" name="Column5201" dataDxfId="11229"/>
    <tableColumn id="5202" xr3:uid="{29A66680-988C-438C-A993-C153FBC55448}" name="Column5202" dataDxfId="11228"/>
    <tableColumn id="5203" xr3:uid="{27C98C16-84C5-4833-A5B1-54DA3B764E30}" name="Column5203" dataDxfId="11227"/>
    <tableColumn id="5204" xr3:uid="{E20FBACF-11F3-45D8-9D5B-F7428C55DF2A}" name="Column5204" dataDxfId="11226"/>
    <tableColumn id="5205" xr3:uid="{F3523A9B-773C-477E-8839-F088F6483501}" name="Column5205" dataDxfId="11225"/>
    <tableColumn id="5206" xr3:uid="{657F4381-1054-41F0-98A3-5F3A59B179B4}" name="Column5206" dataDxfId="11224"/>
    <tableColumn id="5207" xr3:uid="{28AED581-4F6A-4D26-A07C-729D704EC2D0}" name="Column5207" dataDxfId="11223"/>
    <tableColumn id="5208" xr3:uid="{6D2E675E-1357-4CC3-9732-CC66BAFBDEFA}" name="Column5208" dataDxfId="11222"/>
    <tableColumn id="5209" xr3:uid="{9D459571-AA29-4ED8-AB54-8D064C119215}" name="Column5209" dataDxfId="11221"/>
    <tableColumn id="5210" xr3:uid="{1965F08A-C7FB-4F5C-875F-65C45FE8DE5B}" name="Column5210" dataDxfId="11220"/>
    <tableColumn id="5211" xr3:uid="{F1941E5D-75AF-46A7-ABBE-8E16D5EE68E6}" name="Column5211" dataDxfId="11219"/>
    <tableColumn id="5212" xr3:uid="{13FB5602-53E9-4EC9-87C7-5BAEFD7C9BF9}" name="Column5212" dataDxfId="11218"/>
    <tableColumn id="5213" xr3:uid="{7A057CF1-7BC0-4D4F-BF4F-F9076A832223}" name="Column5213" dataDxfId="11217"/>
    <tableColumn id="5214" xr3:uid="{696552D2-699A-4F4F-B21F-E8096FBB69AE}" name="Column5214" dataDxfId="11216"/>
    <tableColumn id="5215" xr3:uid="{88A058A9-8487-4220-9B8D-B89C0D2C4138}" name="Column5215" dataDxfId="11215"/>
    <tableColumn id="5216" xr3:uid="{F8C9508E-EFC4-4B92-9B8A-BCA5D7071F9C}" name="Column5216" dataDxfId="11214"/>
    <tableColumn id="5217" xr3:uid="{0FAE7E97-C196-4FAC-87A3-E847DB413E6B}" name="Column5217" dataDxfId="11213"/>
    <tableColumn id="5218" xr3:uid="{00579C19-544C-4A69-ADFC-83DC3006AD94}" name="Column5218" dataDxfId="11212"/>
    <tableColumn id="5219" xr3:uid="{B1EAA367-5D13-4B15-A630-95C9C1B7A69C}" name="Column5219" dataDxfId="11211"/>
    <tableColumn id="5220" xr3:uid="{91D2A631-3953-489C-AC83-510DECE3FFB2}" name="Column5220" dataDxfId="11210"/>
    <tableColumn id="5221" xr3:uid="{DA8C72E3-94A8-41E6-AA5A-8C8AC16A2461}" name="Column5221" dataDxfId="11209"/>
    <tableColumn id="5222" xr3:uid="{B8C059D8-130D-400C-AAB3-FDD1C2EF0B4A}" name="Column5222" dataDxfId="11208"/>
    <tableColumn id="5223" xr3:uid="{68A79A01-B67E-4359-98B2-E60DA6BBB4FE}" name="Column5223" dataDxfId="11207"/>
    <tableColumn id="5224" xr3:uid="{0C0F565D-BCD9-4854-837D-DAFB51A19A00}" name="Column5224" dataDxfId="11206"/>
    <tableColumn id="5225" xr3:uid="{861565BE-5F45-440E-836A-223F8FBE3E76}" name="Column5225" dataDxfId="11205"/>
    <tableColumn id="5226" xr3:uid="{66319A68-649C-42FD-BABA-34B85BDF9BC2}" name="Column5226" dataDxfId="11204"/>
    <tableColumn id="5227" xr3:uid="{943BD79F-0531-4456-A1A4-B12ADB846737}" name="Column5227" dataDxfId="11203"/>
    <tableColumn id="5228" xr3:uid="{ED3CB3FC-98DF-4A86-9B94-84B91861530D}" name="Column5228" dataDxfId="11202"/>
    <tableColumn id="5229" xr3:uid="{CD1CDFAC-8ABE-4D77-A658-87BC94D68322}" name="Column5229" dataDxfId="11201"/>
    <tableColumn id="5230" xr3:uid="{627DA1EC-A582-4275-8F7B-126DAA9A250B}" name="Column5230" dataDxfId="11200"/>
    <tableColumn id="5231" xr3:uid="{152E097A-85B3-455C-A0A3-187081D94DF4}" name="Column5231" dataDxfId="11199"/>
    <tableColumn id="5232" xr3:uid="{A99D11F8-ECEF-45B4-B216-4CE038EC2087}" name="Column5232" dataDxfId="11198"/>
    <tableColumn id="5233" xr3:uid="{AFB4BCE7-9949-4036-9A67-4EADF24D1BF3}" name="Column5233" dataDxfId="11197"/>
    <tableColumn id="5234" xr3:uid="{55B2E642-2B39-4422-B671-41C5A5A9DFA5}" name="Column5234" dataDxfId="11196"/>
    <tableColumn id="5235" xr3:uid="{BE0DD157-6FA6-470E-B77D-ACCE78F3EE9C}" name="Column5235" dataDxfId="11195"/>
    <tableColumn id="5236" xr3:uid="{904885C9-9CC2-47FE-A2CF-DB19B3AC9468}" name="Column5236" dataDxfId="11194"/>
    <tableColumn id="5237" xr3:uid="{0BEFD15D-A22B-4AE5-B04B-8A3871AE8C0D}" name="Column5237" dataDxfId="11193"/>
    <tableColumn id="5238" xr3:uid="{90003274-0483-4EA2-8094-40A690CF35CD}" name="Column5238" dataDxfId="11192"/>
    <tableColumn id="5239" xr3:uid="{8843FACD-A7CC-46DD-9266-14ACDAB2EE5C}" name="Column5239" dataDxfId="11191"/>
    <tableColumn id="5240" xr3:uid="{CBFAE5A2-1638-4F52-A625-838B3FB7806D}" name="Column5240" dataDxfId="11190"/>
    <tableColumn id="5241" xr3:uid="{C6C91713-5015-49B3-B441-B7B17BA1E004}" name="Column5241" dataDxfId="11189"/>
    <tableColumn id="5242" xr3:uid="{26C6D4F3-0DE0-493C-A0AA-DC6785F10CC1}" name="Column5242" dataDxfId="11188"/>
    <tableColumn id="5243" xr3:uid="{DCB4ABF1-90A5-46D1-9A63-313746414B7D}" name="Column5243" dataDxfId="11187"/>
    <tableColumn id="5244" xr3:uid="{CADCA126-0382-489E-9DC1-1FB63B5C3DE3}" name="Column5244" dataDxfId="11186"/>
    <tableColumn id="5245" xr3:uid="{6E4D8263-5B1D-46E4-93B4-27D640142AFF}" name="Column5245" dataDxfId="11185"/>
    <tableColumn id="5246" xr3:uid="{2892FFED-93D3-425D-8F68-0257D9FC587F}" name="Column5246" dataDxfId="11184"/>
    <tableColumn id="5247" xr3:uid="{BF928E68-9A09-45C6-AEE7-D9EAFD602007}" name="Column5247" dataDxfId="11183"/>
    <tableColumn id="5248" xr3:uid="{1705543A-34A8-4230-9FE1-496A5C41C4A8}" name="Column5248" dataDxfId="11182"/>
    <tableColumn id="5249" xr3:uid="{6EB36A21-8DE0-4EBC-9E57-7D606600883D}" name="Column5249" dataDxfId="11181"/>
    <tableColumn id="5250" xr3:uid="{E91C27D9-990A-4411-B6E3-2267BE7EB03C}" name="Column5250" dataDxfId="11180"/>
    <tableColumn id="5251" xr3:uid="{F5ABEE62-87F4-4F55-AC46-FE1AD164C39C}" name="Column5251" dataDxfId="11179"/>
    <tableColumn id="5252" xr3:uid="{BCFF62BB-AE07-4127-87D0-1BE3304EDB1E}" name="Column5252" dataDxfId="11178"/>
    <tableColumn id="5253" xr3:uid="{FE28A8AE-EAD9-43FF-BD6B-6F36ECAD7EA8}" name="Column5253" dataDxfId="11177"/>
    <tableColumn id="5254" xr3:uid="{5E44BE49-601F-4B93-86C9-51F43B51C301}" name="Column5254" dataDxfId="11176"/>
    <tableColumn id="5255" xr3:uid="{0646AA39-F751-4AB3-8F9F-A5B80CF0FF70}" name="Column5255" dataDxfId="11175"/>
    <tableColumn id="5256" xr3:uid="{61174DD2-C53A-45D9-9DAE-09F283348C2C}" name="Column5256" dataDxfId="11174"/>
    <tableColumn id="5257" xr3:uid="{2CB34427-B748-4C3F-9E37-38E95DDC8627}" name="Column5257" dataDxfId="11173"/>
    <tableColumn id="5258" xr3:uid="{9A4215E5-4D8F-4D9F-AF4F-2A384B2ED71C}" name="Column5258" dataDxfId="11172"/>
    <tableColumn id="5259" xr3:uid="{C0C25F84-71D5-433D-B41A-63BEB07DCEFC}" name="Column5259" dataDxfId="11171"/>
    <tableColumn id="5260" xr3:uid="{D8D783D4-8FFA-43EF-A66A-3DC11D15C77A}" name="Column5260" dataDxfId="11170"/>
    <tableColumn id="5261" xr3:uid="{9A255FFC-13AC-4B5B-8C68-3C9CF69AF4A9}" name="Column5261" dataDxfId="11169"/>
    <tableColumn id="5262" xr3:uid="{18FFB8FA-15C1-4287-B011-D32F3DB2F6C2}" name="Column5262" dataDxfId="11168"/>
    <tableColumn id="5263" xr3:uid="{7C5F2485-7D09-4A48-BA78-8398D3213F8B}" name="Column5263" dataDxfId="11167"/>
    <tableColumn id="5264" xr3:uid="{65711A5E-AD39-4102-A8FE-6559E2DD5994}" name="Column5264" dataDxfId="11166"/>
    <tableColumn id="5265" xr3:uid="{E821C87C-E89D-496A-87FB-781D2456E670}" name="Column5265" dataDxfId="11165"/>
    <tableColumn id="5266" xr3:uid="{6889C867-8315-46A8-B69B-781D86C37692}" name="Column5266" dataDxfId="11164"/>
    <tableColumn id="5267" xr3:uid="{72A9150D-9629-4836-B933-790EE503B76B}" name="Column5267" dataDxfId="11163"/>
    <tableColumn id="5268" xr3:uid="{58463488-53C2-478F-AD9A-829767F9FC1C}" name="Column5268" dataDxfId="11162"/>
    <tableColumn id="5269" xr3:uid="{78A869A0-3F18-49A8-8B03-78C77BBDE251}" name="Column5269" dataDxfId="11161"/>
    <tableColumn id="5270" xr3:uid="{86201AB1-786F-41EE-8A26-493DD6A3AB26}" name="Column5270" dataDxfId="11160"/>
    <tableColumn id="5271" xr3:uid="{0EE36214-58C8-478E-8777-41CE58FBA132}" name="Column5271" dataDxfId="11159"/>
    <tableColumn id="5272" xr3:uid="{973AADD1-CB59-4C46-ADD3-D34AE7AD5F80}" name="Column5272" dataDxfId="11158"/>
    <tableColumn id="5273" xr3:uid="{3D288C14-FFD5-40B4-92C5-6CD09E0E9C20}" name="Column5273" dataDxfId="11157"/>
    <tableColumn id="5274" xr3:uid="{E4F33390-A185-47F3-A96A-85518C3540A4}" name="Column5274" dataDxfId="11156"/>
    <tableColumn id="5275" xr3:uid="{014C42A7-9C0C-41CE-92FF-A32C390019B0}" name="Column5275" dataDxfId="11155"/>
    <tableColumn id="5276" xr3:uid="{A1C236F8-E077-4822-8BE2-D8BCF26A1C88}" name="Column5276" dataDxfId="11154"/>
    <tableColumn id="5277" xr3:uid="{F4712572-2A77-40E2-8F3D-6640D33DD51E}" name="Column5277" dataDxfId="11153"/>
    <tableColumn id="5278" xr3:uid="{3B217305-CF87-4499-AED2-6E8C46835532}" name="Column5278" dataDxfId="11152"/>
    <tableColumn id="5279" xr3:uid="{8768D3F2-C595-43D3-A149-7981907CF45B}" name="Column5279" dataDxfId="11151"/>
    <tableColumn id="5280" xr3:uid="{2F775392-A613-4489-A5AD-DE7CF8F8C828}" name="Column5280" dataDxfId="11150"/>
    <tableColumn id="5281" xr3:uid="{E02556BE-1C6F-418E-A6F5-61C03AB64808}" name="Column5281" dataDxfId="11149"/>
    <tableColumn id="5282" xr3:uid="{74DB8F87-F3B2-4D5F-9464-765DB2257A71}" name="Column5282" dataDxfId="11148"/>
    <tableColumn id="5283" xr3:uid="{A48399A6-ED4A-4D18-8D39-9E544DFD2757}" name="Column5283" dataDxfId="11147"/>
    <tableColumn id="5284" xr3:uid="{0D728175-EE11-4481-8DCA-9540A8C9F0C7}" name="Column5284" dataDxfId="11146"/>
    <tableColumn id="5285" xr3:uid="{C0B96F57-5ACC-4E5F-8446-41EF40A64DE1}" name="Column5285" dataDxfId="11145"/>
    <tableColumn id="5286" xr3:uid="{D82466AA-E5DA-4142-B318-029D318FCB40}" name="Column5286" dataDxfId="11144"/>
    <tableColumn id="5287" xr3:uid="{1ECF0AA6-2607-4278-AF8C-ED1D52E088A6}" name="Column5287" dataDxfId="11143"/>
    <tableColumn id="5288" xr3:uid="{6FEB5701-6FFC-44E5-83C0-6C230FCA9C13}" name="Column5288" dataDxfId="11142"/>
    <tableColumn id="5289" xr3:uid="{9554BE0B-2671-4DC4-B631-E4B3E7D19D78}" name="Column5289" dataDxfId="11141"/>
    <tableColumn id="5290" xr3:uid="{377DDE54-DFF9-4962-8AE9-F02E6A631114}" name="Column5290" dataDxfId="11140"/>
    <tableColumn id="5291" xr3:uid="{CAE12E64-80C6-4F19-816B-9F4E2D74AE69}" name="Column5291" dataDxfId="11139"/>
    <tableColumn id="5292" xr3:uid="{88639AF6-7248-42C3-B6F1-ABEE53073687}" name="Column5292" dataDxfId="11138"/>
    <tableColumn id="5293" xr3:uid="{CDBF9223-42C5-48F8-8398-1CBEDF7091E0}" name="Column5293" dataDxfId="11137"/>
    <tableColumn id="5294" xr3:uid="{969BC9CC-8034-4BFB-B18A-1F4FF49908B8}" name="Column5294" dataDxfId="11136"/>
    <tableColumn id="5295" xr3:uid="{EACAF2BF-F1B1-428A-98C2-D6218916A7BE}" name="Column5295" dataDxfId="11135"/>
    <tableColumn id="5296" xr3:uid="{E0293368-9857-4DEC-B539-1971E3AE7351}" name="Column5296" dataDxfId="11134"/>
    <tableColumn id="5297" xr3:uid="{2FC1B691-5EF6-47C2-869F-F0B8CA09E5DA}" name="Column5297" dataDxfId="11133"/>
    <tableColumn id="5298" xr3:uid="{59DAEFD3-9784-44EF-9628-F6509617B32F}" name="Column5298" dataDxfId="11132"/>
    <tableColumn id="5299" xr3:uid="{DA65036B-54CB-45D1-AF0F-510818C491C1}" name="Column5299" dataDxfId="11131"/>
    <tableColumn id="5300" xr3:uid="{D7D5E164-1B5C-4704-9770-A288C108C61C}" name="Column5300" dataDxfId="11130"/>
    <tableColumn id="5301" xr3:uid="{A0229ABE-2832-4284-A7E4-92B09A4A75C2}" name="Column5301" dataDxfId="11129"/>
    <tableColumn id="5302" xr3:uid="{80C16A17-23CD-4182-B12C-4B708DABC0C6}" name="Column5302" dataDxfId="11128"/>
    <tableColumn id="5303" xr3:uid="{CF9C42A2-798E-411D-AF9D-55A08A26B70E}" name="Column5303" dataDxfId="11127"/>
    <tableColumn id="5304" xr3:uid="{1A935976-F404-44BF-90B4-9E5349418729}" name="Column5304" dataDxfId="11126"/>
    <tableColumn id="5305" xr3:uid="{BC8345E9-A96F-4BE7-BBAC-7005A64E97EA}" name="Column5305" dataDxfId="11125"/>
    <tableColumn id="5306" xr3:uid="{2384E2B6-44B7-4EDF-BEF3-03D22AC7541E}" name="Column5306" dataDxfId="11124"/>
    <tableColumn id="5307" xr3:uid="{78F78BA5-2D47-4197-8CB9-16E6CC7723C1}" name="Column5307" dataDxfId="11123"/>
    <tableColumn id="5308" xr3:uid="{A7E629A6-F417-4C00-87FF-04D595B96F1D}" name="Column5308" dataDxfId="11122"/>
    <tableColumn id="5309" xr3:uid="{6B88DB2C-5AFE-427B-BAF1-9E5869281B39}" name="Column5309" dataDxfId="11121"/>
    <tableColumn id="5310" xr3:uid="{2AFC3D2A-DC6F-44C5-BF38-295EFB4F7663}" name="Column5310" dataDxfId="11120"/>
    <tableColumn id="5311" xr3:uid="{9B885699-FE80-4E01-8010-39A932634510}" name="Column5311" dataDxfId="11119"/>
    <tableColumn id="5312" xr3:uid="{67ABB1B9-29C5-4257-B32E-047689CF82FC}" name="Column5312" dataDxfId="11118"/>
    <tableColumn id="5313" xr3:uid="{D0B1D0A8-AEF3-402A-94DA-E18E20DBEC92}" name="Column5313" dataDxfId="11117"/>
    <tableColumn id="5314" xr3:uid="{FB5A52D3-E45A-4C20-BF69-6A3BDE84EBAF}" name="Column5314" dataDxfId="11116"/>
    <tableColumn id="5315" xr3:uid="{DC101468-1EBA-49FA-AFE4-F7FCCF6A9C2F}" name="Column5315" dataDxfId="11115"/>
    <tableColumn id="5316" xr3:uid="{ACBA2B9A-7E24-4D47-BF7F-F168D134E455}" name="Column5316" dataDxfId="11114"/>
    <tableColumn id="5317" xr3:uid="{055F2106-297C-4737-8998-41CC9574BD37}" name="Column5317" dataDxfId="11113"/>
    <tableColumn id="5318" xr3:uid="{FE0ECE1E-EC2F-4244-8A45-CD94DDAEC93E}" name="Column5318" dataDxfId="11112"/>
    <tableColumn id="5319" xr3:uid="{D8A1B4ED-88E8-49E0-B67C-A52307420B36}" name="Column5319" dataDxfId="11111"/>
    <tableColumn id="5320" xr3:uid="{791E08AF-8927-4191-B630-067FC60623C2}" name="Column5320" dataDxfId="11110"/>
    <tableColumn id="5321" xr3:uid="{09319BFD-8159-4885-8B2C-6D1F204362C0}" name="Column5321" dataDxfId="11109"/>
    <tableColumn id="5322" xr3:uid="{30D7FF0D-0CB5-44AC-97A0-C4DFE2712A8C}" name="Column5322" dataDxfId="11108"/>
    <tableColumn id="5323" xr3:uid="{188B9D91-917F-45CC-9E98-1A615168C3D0}" name="Column5323" dataDxfId="11107"/>
    <tableColumn id="5324" xr3:uid="{6A57E089-9D94-4048-A324-C5607E9CA6AB}" name="Column5324" dataDxfId="11106"/>
    <tableColumn id="5325" xr3:uid="{72C24E14-FC45-4653-B64F-C2FDA1E3D38F}" name="Column5325" dataDxfId="11105"/>
    <tableColumn id="5326" xr3:uid="{A072BEB1-821B-4AFC-9742-FC473E238CDC}" name="Column5326" dataDxfId="11104"/>
    <tableColumn id="5327" xr3:uid="{96BEAEAA-EDAB-4809-98DE-8051E27842B8}" name="Column5327" dataDxfId="11103"/>
    <tableColumn id="5328" xr3:uid="{D40A8794-E385-4AFB-A245-F2AEAC3007C7}" name="Column5328" dataDxfId="11102"/>
    <tableColumn id="5329" xr3:uid="{C36E0949-7D36-4693-90D2-85C1B9D855CF}" name="Column5329" dataDxfId="11101"/>
    <tableColumn id="5330" xr3:uid="{5384ACA5-35E7-4305-9DAF-71507F4E4BC0}" name="Column5330" dataDxfId="11100"/>
    <tableColumn id="5331" xr3:uid="{DA1C5EA4-8446-4DC0-B802-51E3C2A9A4F6}" name="Column5331" dataDxfId="11099"/>
    <tableColumn id="5332" xr3:uid="{6A057F74-1FE6-4F00-92FD-6C4695C0A712}" name="Column5332" dataDxfId="11098"/>
    <tableColumn id="5333" xr3:uid="{8EB4ECB8-9E95-4319-B43F-FB5D5FB6F395}" name="Column5333" dataDxfId="11097"/>
    <tableColumn id="5334" xr3:uid="{98DF0D5F-AE93-42BC-9F8C-AC0146A2EC17}" name="Column5334" dataDxfId="11096"/>
    <tableColumn id="5335" xr3:uid="{362940AF-00F2-46D2-ADBD-84A4F540BBD9}" name="Column5335" dataDxfId="11095"/>
    <tableColumn id="5336" xr3:uid="{83E5BDE2-2053-4712-A39B-23F55548C8BE}" name="Column5336" dataDxfId="11094"/>
    <tableColumn id="5337" xr3:uid="{8C3C74ED-4308-443A-969E-F066AA3FDFD3}" name="Column5337" dataDxfId="11093"/>
    <tableColumn id="5338" xr3:uid="{F49F9EEB-DE3F-400C-9A18-0FCB39007F7F}" name="Column5338" dataDxfId="11092"/>
    <tableColumn id="5339" xr3:uid="{D86E529D-0AE1-4FD1-87B7-047264B09E15}" name="Column5339" dataDxfId="11091"/>
    <tableColumn id="5340" xr3:uid="{14558851-F906-4B01-99E5-4DFF9C05B33F}" name="Column5340" dataDxfId="11090"/>
    <tableColumn id="5341" xr3:uid="{D300A90A-4ED3-474D-A7AE-DC8737CFC99B}" name="Column5341" dataDxfId="11089"/>
    <tableColumn id="5342" xr3:uid="{375D7747-9A72-469A-8ED3-AD84BEF3EBB2}" name="Column5342" dataDxfId="11088"/>
    <tableColumn id="5343" xr3:uid="{A8D988FB-5EFA-46B2-BE87-154A834D8C54}" name="Column5343" dataDxfId="11087"/>
    <tableColumn id="5344" xr3:uid="{774A16A8-9C50-41EA-9910-6D428B95A7D1}" name="Column5344" dataDxfId="11086"/>
    <tableColumn id="5345" xr3:uid="{4CF9AB67-48F1-4257-9B04-ABFDB921B482}" name="Column5345" dataDxfId="11085"/>
    <tableColumn id="5346" xr3:uid="{6F538511-4B66-4463-93A2-26DD86983BA1}" name="Column5346" dataDxfId="11084"/>
    <tableColumn id="5347" xr3:uid="{8E5A726F-86B5-45A4-A1EA-6A0FABEA0032}" name="Column5347" dataDxfId="11083"/>
    <tableColumn id="5348" xr3:uid="{033551B3-EF59-4CD0-A8EA-AA86E2726739}" name="Column5348" dataDxfId="11082"/>
    <tableColumn id="5349" xr3:uid="{A9263FD2-3068-4F6D-A4B3-9043E0117D98}" name="Column5349" dataDxfId="11081"/>
    <tableColumn id="5350" xr3:uid="{FFDC7D82-DF12-4E4D-B78B-25DA852569AC}" name="Column5350" dataDxfId="11080"/>
    <tableColumn id="5351" xr3:uid="{2C59DF42-614D-4C23-8F67-0F2D20BCC4D7}" name="Column5351" dataDxfId="11079"/>
    <tableColumn id="5352" xr3:uid="{7CD6E317-7549-45BB-805B-012474A44275}" name="Column5352" dataDxfId="11078"/>
    <tableColumn id="5353" xr3:uid="{EBE50B2B-CDDD-4E25-955E-AF59D110C00E}" name="Column5353" dataDxfId="11077"/>
    <tableColumn id="5354" xr3:uid="{27F9366C-C695-4069-BEA5-AA20356BD15C}" name="Column5354" dataDxfId="11076"/>
    <tableColumn id="5355" xr3:uid="{3FF37EDD-E0C7-4117-85EF-F9F37DCB5513}" name="Column5355" dataDxfId="11075"/>
    <tableColumn id="5356" xr3:uid="{D1B8202D-4870-44D7-A88D-3D4898F1D7E5}" name="Column5356" dataDxfId="11074"/>
    <tableColumn id="5357" xr3:uid="{8B39047F-C0C4-431A-BC88-D6DB3E2C74C2}" name="Column5357" dataDxfId="11073"/>
    <tableColumn id="5358" xr3:uid="{7840C66D-8262-4907-8473-4FA9CAC87BBD}" name="Column5358" dataDxfId="11072"/>
    <tableColumn id="5359" xr3:uid="{56F73521-E066-4C0B-9E7F-814286DB618C}" name="Column5359" dataDxfId="11071"/>
    <tableColumn id="5360" xr3:uid="{AC4AE7F2-83E9-4BCB-84FF-280953C1CB13}" name="Column5360" dataDxfId="11070"/>
    <tableColumn id="5361" xr3:uid="{A3DEB9AA-9ED8-4E68-B68C-B26DC25EC7E4}" name="Column5361" dataDxfId="11069"/>
    <tableColumn id="5362" xr3:uid="{815D6E3B-04FD-454D-B08C-5CE3089B5C20}" name="Column5362" dataDxfId="11068"/>
    <tableColumn id="5363" xr3:uid="{56852D87-8380-41F0-BBCF-E0BAAA50A50A}" name="Column5363" dataDxfId="11067"/>
    <tableColumn id="5364" xr3:uid="{F0031055-717E-4EAB-A5CF-1ABF64486781}" name="Column5364" dataDxfId="11066"/>
    <tableColumn id="5365" xr3:uid="{6B715A64-8978-492C-BDB3-EA97915B7CDD}" name="Column5365" dataDxfId="11065"/>
    <tableColumn id="5366" xr3:uid="{9332AFCC-1AFD-4936-B7DA-837A14C90AC7}" name="Column5366" dataDxfId="11064"/>
    <tableColumn id="5367" xr3:uid="{8207996E-DA18-4268-B5FF-0E934B81528E}" name="Column5367" dataDxfId="11063"/>
    <tableColumn id="5368" xr3:uid="{21255F27-02B5-4A0A-A801-DA5DD8ECBA26}" name="Column5368" dataDxfId="11062"/>
    <tableColumn id="5369" xr3:uid="{DA039814-CE25-4EE9-A588-311B8FEFE941}" name="Column5369" dataDxfId="11061"/>
    <tableColumn id="5370" xr3:uid="{4045EC9A-DA61-4764-AF2B-CE5CA4DE6C01}" name="Column5370" dataDxfId="11060"/>
    <tableColumn id="5371" xr3:uid="{6FA09D7F-9C41-4F16-B59A-F1FE8C9DB3CD}" name="Column5371" dataDxfId="11059"/>
    <tableColumn id="5372" xr3:uid="{3FF9CD97-8A13-4939-83A6-C24BCD7FE405}" name="Column5372" dataDxfId="11058"/>
    <tableColumn id="5373" xr3:uid="{6DDDC708-3585-4CE6-913A-1C54192B9F23}" name="Column5373" dataDxfId="11057"/>
    <tableColumn id="5374" xr3:uid="{00EF17C0-8362-4A86-AD96-324B74D40EAA}" name="Column5374" dataDxfId="11056"/>
    <tableColumn id="5375" xr3:uid="{E103EB61-D50F-49C9-BE7D-9DBD3A127A41}" name="Column5375" dataDxfId="11055"/>
    <tableColumn id="5376" xr3:uid="{9C4E46D3-DA28-4864-8689-FF542B9F1EAE}" name="Column5376" dataDxfId="11054"/>
    <tableColumn id="5377" xr3:uid="{C00EC6A2-4A9B-46E8-B0BA-1CAE7007C0EA}" name="Column5377" dataDxfId="11053"/>
    <tableColumn id="5378" xr3:uid="{A7796D8D-5442-4D0E-8498-39D1D99EDC9C}" name="Column5378" dataDxfId="11052"/>
    <tableColumn id="5379" xr3:uid="{08F0ABEB-F2B7-4A37-B425-AE912337B77A}" name="Column5379" dataDxfId="11051"/>
    <tableColumn id="5380" xr3:uid="{7DD8906E-4D83-46ED-A4E7-B7E25BFAEB17}" name="Column5380" dataDxfId="11050"/>
    <tableColumn id="5381" xr3:uid="{72F82C99-F9E8-42E4-B4DE-5E76D05D6AB8}" name="Column5381" dataDxfId="11049"/>
    <tableColumn id="5382" xr3:uid="{70520C83-078A-4642-A532-0BEAB328A2CF}" name="Column5382" dataDxfId="11048"/>
    <tableColumn id="5383" xr3:uid="{925A2DE0-4218-43DD-8D81-4B6F55AC96CB}" name="Column5383" dataDxfId="11047"/>
    <tableColumn id="5384" xr3:uid="{C28CEB6D-FA17-41EF-BF69-6F2E8FFE64EE}" name="Column5384" dataDxfId="11046"/>
    <tableColumn id="5385" xr3:uid="{A5D07C49-BC8D-41D9-9327-5FBB52096862}" name="Column5385" dataDxfId="11045"/>
    <tableColumn id="5386" xr3:uid="{9A4294C0-83B9-4F02-8FD9-C79A411DD281}" name="Column5386" dataDxfId="11044"/>
    <tableColumn id="5387" xr3:uid="{751D1454-8CAF-4D0E-93B4-4E9A15989271}" name="Column5387" dataDxfId="11043"/>
    <tableColumn id="5388" xr3:uid="{FFADC7D8-03CE-4FC1-8D77-45735D8C7EE5}" name="Column5388" dataDxfId="11042"/>
    <tableColumn id="5389" xr3:uid="{A4FB27B2-36E5-4E88-8666-88A1BC667EE2}" name="Column5389" dataDxfId="11041"/>
    <tableColumn id="5390" xr3:uid="{BB3B408C-0F5A-42BA-AF76-729FA24518FA}" name="Column5390" dataDxfId="11040"/>
    <tableColumn id="5391" xr3:uid="{57D57E4F-CE68-41AE-8ED1-DA212706459E}" name="Column5391" dataDxfId="11039"/>
    <tableColumn id="5392" xr3:uid="{5E580AE7-DAAC-43E0-98B4-3E6F2EC9D4AD}" name="Column5392" dataDxfId="11038"/>
    <tableColumn id="5393" xr3:uid="{9C557220-5EB6-4B80-B347-FB535AB5C785}" name="Column5393" dataDxfId="11037"/>
    <tableColumn id="5394" xr3:uid="{68A3B3C6-5842-40F4-8908-8CAB646A9944}" name="Column5394" dataDxfId="11036"/>
    <tableColumn id="5395" xr3:uid="{434EAD4A-1715-4AF1-BD40-E8C3F328F6EF}" name="Column5395" dataDxfId="11035"/>
    <tableColumn id="5396" xr3:uid="{E8DFF895-094E-43D4-9AFC-69C09639CF80}" name="Column5396" dataDxfId="11034"/>
    <tableColumn id="5397" xr3:uid="{E07CF760-947C-46B9-870D-1FEE7C03378C}" name="Column5397" dataDxfId="11033"/>
    <tableColumn id="5398" xr3:uid="{094D2B63-3BEE-4974-91A1-735CDE1CD277}" name="Column5398" dataDxfId="11032"/>
    <tableColumn id="5399" xr3:uid="{4AB9360C-0F17-41AD-9024-CC1B69DA33D2}" name="Column5399" dataDxfId="11031"/>
    <tableColumn id="5400" xr3:uid="{50CBE7FC-63AF-435C-A7B9-C789756FA653}" name="Column5400" dataDxfId="11030"/>
    <tableColumn id="5401" xr3:uid="{B49A063F-24BB-46E0-92E5-2E78D3F1700C}" name="Column5401" dataDxfId="11029"/>
    <tableColumn id="5402" xr3:uid="{B45CA612-7036-45ED-9068-B840EDFCE261}" name="Column5402" dataDxfId="11028"/>
    <tableColumn id="5403" xr3:uid="{9D234E80-B1F5-45AF-8192-1AC345F34764}" name="Column5403" dataDxfId="11027"/>
    <tableColumn id="5404" xr3:uid="{342E343B-BF7B-4D5B-AF8A-A9A6BB306561}" name="Column5404" dataDxfId="11026"/>
    <tableColumn id="5405" xr3:uid="{EA07BFBF-1E70-48D5-9CB2-C15BD62ABA0D}" name="Column5405" dataDxfId="11025"/>
    <tableColumn id="5406" xr3:uid="{82309CE1-6729-42FC-9929-CD6EE93959CE}" name="Column5406" dataDxfId="11024"/>
    <tableColumn id="5407" xr3:uid="{EA19E8E3-282B-4A6E-9A2B-F66448D28207}" name="Column5407" dataDxfId="11023"/>
    <tableColumn id="5408" xr3:uid="{62852E49-D892-45BE-B3A0-AAA881C5EBC1}" name="Column5408" dataDxfId="11022"/>
    <tableColumn id="5409" xr3:uid="{2DA50858-49C2-46CD-A383-A2A69202983B}" name="Column5409" dataDxfId="11021"/>
    <tableColumn id="5410" xr3:uid="{33A404CC-B702-4D33-B1B1-FC22811A681B}" name="Column5410" dataDxfId="11020"/>
    <tableColumn id="5411" xr3:uid="{FF6176E6-C236-484B-A479-F31D42B52859}" name="Column5411" dataDxfId="11019"/>
    <tableColumn id="5412" xr3:uid="{DA2C2F06-2D77-48FB-92E6-A43D0F878415}" name="Column5412" dataDxfId="11018"/>
    <tableColumn id="5413" xr3:uid="{45A03E90-01BC-4749-91FD-F27DB8950848}" name="Column5413" dataDxfId="11017"/>
    <tableColumn id="5414" xr3:uid="{627A2B16-163A-4B87-8911-37A1CBD74B84}" name="Column5414" dataDxfId="11016"/>
    <tableColumn id="5415" xr3:uid="{15CA3DCE-93DC-4EF1-B3F3-DF6FFF7E3EDB}" name="Column5415" dataDxfId="11015"/>
    <tableColumn id="5416" xr3:uid="{F25287BA-B363-418E-A69C-246262F1B7EF}" name="Column5416" dataDxfId="11014"/>
    <tableColumn id="5417" xr3:uid="{50ECA88D-7282-4E7A-8C93-D9454166B658}" name="Column5417" dataDxfId="11013"/>
    <tableColumn id="5418" xr3:uid="{AD7575BE-16E5-4D4A-86D2-D2C5D46096C6}" name="Column5418" dataDxfId="11012"/>
    <tableColumn id="5419" xr3:uid="{55FFB4B7-51D2-4CC3-92B2-E9BCFBE5D634}" name="Column5419" dataDxfId="11011"/>
    <tableColumn id="5420" xr3:uid="{88B90860-B0D8-4045-A7A0-4F1AF9D0CB8F}" name="Column5420" dataDxfId="11010"/>
    <tableColumn id="5421" xr3:uid="{EE96C1F1-4427-4589-AF96-407C24DED8BD}" name="Column5421" dataDxfId="11009"/>
    <tableColumn id="5422" xr3:uid="{06345D18-65CF-4D23-8B07-DDF004A8952A}" name="Column5422" dataDxfId="11008"/>
    <tableColumn id="5423" xr3:uid="{8389D485-5FF9-42CD-A6C5-53125C8FC37F}" name="Column5423" dataDxfId="11007"/>
    <tableColumn id="5424" xr3:uid="{93D54EAA-7558-44F1-93CC-67A0788857F4}" name="Column5424" dataDxfId="11006"/>
    <tableColumn id="5425" xr3:uid="{1F69358A-C5BD-421D-8881-54E2777ED4A5}" name="Column5425" dataDxfId="11005"/>
    <tableColumn id="5426" xr3:uid="{53954C55-FA6A-4BA5-B931-047A837AF195}" name="Column5426" dataDxfId="11004"/>
    <tableColumn id="5427" xr3:uid="{55120A55-F803-4145-AE73-B90F06BD0A66}" name="Column5427" dataDxfId="11003"/>
    <tableColumn id="5428" xr3:uid="{50D3B490-08AF-4353-93A9-F3B2F99402EF}" name="Column5428" dataDxfId="11002"/>
    <tableColumn id="5429" xr3:uid="{2FC5CCDF-9831-4437-A701-F9BA54AE662A}" name="Column5429" dataDxfId="11001"/>
    <tableColumn id="5430" xr3:uid="{9E562150-CE07-4C6A-B476-9329BA0FBB46}" name="Column5430" dataDxfId="11000"/>
    <tableColumn id="5431" xr3:uid="{F7BB68A1-1B49-440F-9C0D-B141889DE4F5}" name="Column5431" dataDxfId="10999"/>
    <tableColumn id="5432" xr3:uid="{8EC2B43A-7F45-4D7A-9F57-B0818F09FEBD}" name="Column5432" dataDxfId="10998"/>
    <tableColumn id="5433" xr3:uid="{B1D7EA69-E03B-44D0-B9EE-3669C9DCC03E}" name="Column5433" dataDxfId="10997"/>
    <tableColumn id="5434" xr3:uid="{75E478E0-3F68-4A2D-804D-57E8CD8974FA}" name="Column5434" dataDxfId="10996"/>
    <tableColumn id="5435" xr3:uid="{48D1A092-5F35-4CA5-9F57-E6A5E0354B24}" name="Column5435" dataDxfId="10995"/>
    <tableColumn id="5436" xr3:uid="{A034D3FD-FE99-416A-B5E1-52BABB3B19C5}" name="Column5436" dataDxfId="10994"/>
    <tableColumn id="5437" xr3:uid="{8B0CEC55-FD3A-4888-98B9-3B3C661D3D23}" name="Column5437" dataDxfId="10993"/>
    <tableColumn id="5438" xr3:uid="{EDD8C408-9FDF-4DEE-B619-53C2F0DE7B97}" name="Column5438" dataDxfId="10992"/>
    <tableColumn id="5439" xr3:uid="{474FD3E3-0794-496E-9F4A-6163B0148793}" name="Column5439" dataDxfId="10991"/>
    <tableColumn id="5440" xr3:uid="{1D2BA6B4-3A30-4FF7-9C57-8340E677BDAC}" name="Column5440" dataDxfId="10990"/>
    <tableColumn id="5441" xr3:uid="{E99F882C-1B82-4203-BA28-7826CD046CC4}" name="Column5441" dataDxfId="10989"/>
    <tableColumn id="5442" xr3:uid="{371B0A4A-41DF-4384-A917-94B1D4111DC7}" name="Column5442" dataDxfId="10988"/>
    <tableColumn id="5443" xr3:uid="{9D58F984-B18E-4516-8194-B08D46995574}" name="Column5443" dataDxfId="10987"/>
    <tableColumn id="5444" xr3:uid="{84CBACA7-1E7D-47BD-BB52-AEAF5F52ADF2}" name="Column5444" dataDxfId="10986"/>
    <tableColumn id="5445" xr3:uid="{B65C3931-A28C-4BB1-B3E2-7E5A7A2BA5AD}" name="Column5445" dataDxfId="10985"/>
    <tableColumn id="5446" xr3:uid="{F388DEDD-ED58-40E0-A3B9-3C8FB4C67FA4}" name="Column5446" dataDxfId="10984"/>
    <tableColumn id="5447" xr3:uid="{AB3F0424-808B-44E7-87FB-A8B1D03A2DC5}" name="Column5447" dataDxfId="10983"/>
    <tableColumn id="5448" xr3:uid="{E76816A2-9644-412C-A407-89D8DA2B9DB2}" name="Column5448" dataDxfId="10982"/>
    <tableColumn id="5449" xr3:uid="{10D49FC9-C5BA-4F20-B17E-F100834D3754}" name="Column5449" dataDxfId="10981"/>
    <tableColumn id="5450" xr3:uid="{53672CA1-CCCE-45E5-8982-3E46D43319ED}" name="Column5450" dataDxfId="10980"/>
    <tableColumn id="5451" xr3:uid="{0AB61862-EA36-4EBE-A2FD-6458DFBEE9FB}" name="Column5451" dataDxfId="10979"/>
    <tableColumn id="5452" xr3:uid="{7302C2B4-2F7F-49A3-B650-92A5271DBC66}" name="Column5452" dataDxfId="10978"/>
    <tableColumn id="5453" xr3:uid="{1CFAE11C-7EF8-46B9-B8C2-4EAFCCDB4D09}" name="Column5453" dataDxfId="10977"/>
    <tableColumn id="5454" xr3:uid="{8D903274-A918-433C-8A21-94FAA58B0F5D}" name="Column5454" dataDxfId="10976"/>
    <tableColumn id="5455" xr3:uid="{A0248EEE-4B36-4D42-83C3-C89A2D7504A2}" name="Column5455" dataDxfId="10975"/>
    <tableColumn id="5456" xr3:uid="{23A1DFC9-89B5-41F3-915C-71AB855782CF}" name="Column5456" dataDxfId="10974"/>
    <tableColumn id="5457" xr3:uid="{7B177F16-3AAA-4DCA-BC0A-B4D8E72CF959}" name="Column5457" dataDxfId="10973"/>
    <tableColumn id="5458" xr3:uid="{76809731-4BEA-4339-8F0F-ED31C834F1F5}" name="Column5458" dataDxfId="10972"/>
    <tableColumn id="5459" xr3:uid="{ACBA378E-FF77-4EA8-9F3E-3599F2BDC06C}" name="Column5459" dataDxfId="10971"/>
    <tableColumn id="5460" xr3:uid="{C5593912-D3C0-47ED-A9B8-A525721D322B}" name="Column5460" dataDxfId="10970"/>
    <tableColumn id="5461" xr3:uid="{99A886A3-265F-4938-9AEB-69FA5A832BA6}" name="Column5461" dataDxfId="10969"/>
    <tableColumn id="5462" xr3:uid="{AA688C37-FF64-4C65-9538-AED7730A84C5}" name="Column5462" dataDxfId="10968"/>
    <tableColumn id="5463" xr3:uid="{D47F344E-BCC4-470E-9054-214D0E231891}" name="Column5463" dataDxfId="10967"/>
    <tableColumn id="5464" xr3:uid="{1A84889D-C3CC-4766-B605-855B1F2F9776}" name="Column5464" dataDxfId="10966"/>
    <tableColumn id="5465" xr3:uid="{70580F7B-33E1-447A-83A0-C96477BEAFDA}" name="Column5465" dataDxfId="10965"/>
    <tableColumn id="5466" xr3:uid="{25DA11F3-19B0-483C-A973-A584A714787E}" name="Column5466" dataDxfId="10964"/>
    <tableColumn id="5467" xr3:uid="{5EE901DD-B12A-4BDD-8519-10F127FF50ED}" name="Column5467" dataDxfId="10963"/>
    <tableColumn id="5468" xr3:uid="{15C4043F-6748-4F1F-8C33-16D38BD95631}" name="Column5468" dataDxfId="10962"/>
    <tableColumn id="5469" xr3:uid="{3E6333E4-1635-447A-98EB-D7F0CA3D961B}" name="Column5469" dataDxfId="10961"/>
    <tableColumn id="5470" xr3:uid="{4576C2ED-E2C0-4604-A47A-07586F26B3A6}" name="Column5470" dataDxfId="10960"/>
    <tableColumn id="5471" xr3:uid="{6A2692D3-8272-4BC9-92AE-32B365347F83}" name="Column5471" dataDxfId="10959"/>
    <tableColumn id="5472" xr3:uid="{CFA4A864-0FCA-425E-964C-8717C0411E06}" name="Column5472" dataDxfId="10958"/>
    <tableColumn id="5473" xr3:uid="{693880D7-E760-42BF-B051-E535D0D479A6}" name="Column5473" dataDxfId="10957"/>
    <tableColumn id="5474" xr3:uid="{3A15B8F7-BFBB-46F5-B192-0970190DB75B}" name="Column5474" dataDxfId="10956"/>
    <tableColumn id="5475" xr3:uid="{952642C8-1AFB-49D4-90E3-207D12802857}" name="Column5475" dataDxfId="10955"/>
    <tableColumn id="5476" xr3:uid="{01F92992-1822-4190-8F17-57488B9B6A86}" name="Column5476" dataDxfId="10954"/>
    <tableColumn id="5477" xr3:uid="{D7D33E69-1E9C-4AC7-B1D5-CD70ED59A109}" name="Column5477" dataDxfId="10953"/>
    <tableColumn id="5478" xr3:uid="{41665A19-B45A-405A-A4C3-F9547C412294}" name="Column5478" dataDxfId="10952"/>
    <tableColumn id="5479" xr3:uid="{70B7F510-DE95-4BC1-8BE2-4BA4EC890D05}" name="Column5479" dataDxfId="10951"/>
    <tableColumn id="5480" xr3:uid="{1BE8B373-688F-477B-ACEF-4E5D9E0071CD}" name="Column5480" dataDxfId="10950"/>
    <tableColumn id="5481" xr3:uid="{F4232628-6A50-487B-BBFA-3B9C1DBA8061}" name="Column5481" dataDxfId="10949"/>
    <tableColumn id="5482" xr3:uid="{BD141428-A133-4C71-AB7A-3C17DAC0B4A7}" name="Column5482" dataDxfId="10948"/>
    <tableColumn id="5483" xr3:uid="{D56B9D5E-ADB4-4D39-A4C2-EA4CB19AB8A2}" name="Column5483" dataDxfId="10947"/>
    <tableColumn id="5484" xr3:uid="{C4B3321C-1F4A-4C95-BE7C-409C9B24BC90}" name="Column5484" dataDxfId="10946"/>
    <tableColumn id="5485" xr3:uid="{C199B8DE-391A-4E3B-96C3-1FF97AFB987B}" name="Column5485" dataDxfId="10945"/>
    <tableColumn id="5486" xr3:uid="{ED79F77F-ED1C-4F9C-9DC2-9C95D2AAB338}" name="Column5486" dataDxfId="10944"/>
    <tableColumn id="5487" xr3:uid="{C37FA763-4EBF-498E-83CB-DF073E732AAA}" name="Column5487" dataDxfId="10943"/>
    <tableColumn id="5488" xr3:uid="{4103E890-13C7-4AF2-8191-7D2A667606AC}" name="Column5488" dataDxfId="10942"/>
    <tableColumn id="5489" xr3:uid="{6CAEA620-44CC-4B6E-9897-CC6A31D0B51A}" name="Column5489" dataDxfId="10941"/>
    <tableColumn id="5490" xr3:uid="{CCF63307-BFF1-4817-8147-C6F8390BB313}" name="Column5490" dataDxfId="10940"/>
    <tableColumn id="5491" xr3:uid="{06AC6D2C-D7FF-4E3D-A8A1-384C33B79FAE}" name="Column5491" dataDxfId="10939"/>
    <tableColumn id="5492" xr3:uid="{07F46FFB-9FD2-4EE2-9998-5EF65142EE61}" name="Column5492" dataDxfId="10938"/>
    <tableColumn id="5493" xr3:uid="{B771EB32-F72B-46D4-8714-AE61FDDABC32}" name="Column5493" dataDxfId="10937"/>
    <tableColumn id="5494" xr3:uid="{63BEBE8B-BC49-4BA6-A44B-E2E6082BFAB5}" name="Column5494" dataDxfId="10936"/>
    <tableColumn id="5495" xr3:uid="{413F8532-3911-491F-98BE-8DE9DEF3BAF7}" name="Column5495" dataDxfId="10935"/>
    <tableColumn id="5496" xr3:uid="{EA686BAE-5EEE-420B-84BA-8F5484E64D1F}" name="Column5496" dataDxfId="10934"/>
    <tableColumn id="5497" xr3:uid="{251D4C21-6F7A-4026-A86A-A5AAD4143B32}" name="Column5497" dataDxfId="10933"/>
    <tableColumn id="5498" xr3:uid="{28C0D758-06AA-4722-A992-822402F938D1}" name="Column5498" dataDxfId="10932"/>
    <tableColumn id="5499" xr3:uid="{C36CC3CF-5143-401D-92A8-1C965B2F3032}" name="Column5499" dataDxfId="10931"/>
    <tableColumn id="5500" xr3:uid="{93FA0CE9-0A0F-44A6-B1A7-0380D05EA1CE}" name="Column5500" dataDxfId="10930"/>
    <tableColumn id="5501" xr3:uid="{1872A819-DF28-4F3F-BBDE-C3D1B99B016D}" name="Column5501" dataDxfId="10929"/>
    <tableColumn id="5502" xr3:uid="{6616C4FA-0C8A-4256-81BB-C2C5A5FB8265}" name="Column5502" dataDxfId="10928"/>
    <tableColumn id="5503" xr3:uid="{DABC5A46-57E3-4B10-B939-59CA1F320977}" name="Column5503" dataDxfId="10927"/>
    <tableColumn id="5504" xr3:uid="{50BFE275-A09D-4ADC-8A16-83CCCC392559}" name="Column5504" dataDxfId="10926"/>
    <tableColumn id="5505" xr3:uid="{377DFB15-DD3C-4732-BA43-CA1FBDF5490F}" name="Column5505" dataDxfId="10925"/>
    <tableColumn id="5506" xr3:uid="{0AEEC477-CC18-4469-923A-A60A3A5F9076}" name="Column5506" dataDxfId="10924"/>
    <tableColumn id="5507" xr3:uid="{0078F5AF-49A1-46C1-8EE5-DFC0393EDA97}" name="Column5507" dataDxfId="10923"/>
    <tableColumn id="5508" xr3:uid="{A2043DDB-F1F0-466E-8CDC-4EB6D9C939DC}" name="Column5508" dataDxfId="10922"/>
    <tableColumn id="5509" xr3:uid="{55A09F15-FC38-4338-9BE7-F5F5EE880AAA}" name="Column5509" dataDxfId="10921"/>
    <tableColumn id="5510" xr3:uid="{8BDD4A1D-9159-4F03-8F2E-DF4EBFD58C6E}" name="Column5510" dataDxfId="10920"/>
    <tableColumn id="5511" xr3:uid="{C3D673A3-32C3-4A02-BA9C-07D05FD39968}" name="Column5511" dataDxfId="10919"/>
    <tableColumn id="5512" xr3:uid="{091B41E4-08C1-41DC-8752-C45F4356F8FB}" name="Column5512" dataDxfId="10918"/>
    <tableColumn id="5513" xr3:uid="{53ADD217-F77E-403E-BEA6-8E8A9116FB3F}" name="Column5513" dataDxfId="10917"/>
    <tableColumn id="5514" xr3:uid="{12A0F0B0-F0C7-4FBC-9AEA-A67FAC8C0DFA}" name="Column5514" dataDxfId="10916"/>
    <tableColumn id="5515" xr3:uid="{68A2C967-AE18-4E72-B97F-7CC2A02EE178}" name="Column5515" dataDxfId="10915"/>
    <tableColumn id="5516" xr3:uid="{2A9690A9-5645-4270-B1DB-D6F6C9C8E7C5}" name="Column5516" dataDxfId="10914"/>
    <tableColumn id="5517" xr3:uid="{36C51FF5-528B-4F54-A74B-19AC500C28D8}" name="Column5517" dataDxfId="10913"/>
    <tableColumn id="5518" xr3:uid="{C7444CC9-D535-4A67-8188-88195BE018D0}" name="Column5518" dataDxfId="10912"/>
    <tableColumn id="5519" xr3:uid="{D326E4EA-5195-4B45-A941-DF135CC63F18}" name="Column5519" dataDxfId="10911"/>
    <tableColumn id="5520" xr3:uid="{B6F2FEE1-3808-4F4B-A4DE-FA9D64C6D8BC}" name="Column5520" dataDxfId="10910"/>
    <tableColumn id="5521" xr3:uid="{9BBA1761-A299-461E-8174-B455798DCA2A}" name="Column5521" dataDxfId="10909"/>
    <tableColumn id="5522" xr3:uid="{2F572476-E576-4B2A-9789-B3061160E7E3}" name="Column5522" dataDxfId="10908"/>
    <tableColumn id="5523" xr3:uid="{4D316C92-B1BF-48E2-B2FA-24B5D17798E0}" name="Column5523" dataDxfId="10907"/>
    <tableColumn id="5524" xr3:uid="{A99D9C73-C39C-4914-850D-1C0450EF6F4F}" name="Column5524" dataDxfId="10906"/>
    <tableColumn id="5525" xr3:uid="{2F1E9598-8456-464D-8D8A-EE780AE9542F}" name="Column5525" dataDxfId="10905"/>
    <tableColumn id="5526" xr3:uid="{7C97A178-8FB5-433C-A481-4F7C45AA3BAD}" name="Column5526" dataDxfId="10904"/>
    <tableColumn id="5527" xr3:uid="{F13CD295-450E-485A-8AD7-7B6AC7B2568A}" name="Column5527" dataDxfId="10903"/>
    <tableColumn id="5528" xr3:uid="{C207E00E-F529-4957-9225-06D465828833}" name="Column5528" dataDxfId="10902"/>
    <tableColumn id="5529" xr3:uid="{B19B445A-B81D-464E-8574-406FD2D1E2B8}" name="Column5529" dataDxfId="10901"/>
    <tableColumn id="5530" xr3:uid="{ED6F6320-ADC0-481E-9479-841E50ADC0C9}" name="Column5530" dataDxfId="10900"/>
    <tableColumn id="5531" xr3:uid="{55E45309-37FA-410D-A6A5-BB1EC0D1DF51}" name="Column5531" dataDxfId="10899"/>
    <tableColumn id="5532" xr3:uid="{CE13EF19-2B8D-409D-AA5A-B5890D74FEEB}" name="Column5532" dataDxfId="10898"/>
    <tableColumn id="5533" xr3:uid="{2B3B0DB7-2E99-4628-835A-42D69D6D08BE}" name="Column5533" dataDxfId="10897"/>
    <tableColumn id="5534" xr3:uid="{E7298311-A692-4C2A-8DBF-D7E8B0C7F07E}" name="Column5534" dataDxfId="10896"/>
    <tableColumn id="5535" xr3:uid="{F268EF15-168A-469E-BEA0-D434A45DF1C0}" name="Column5535" dataDxfId="10895"/>
    <tableColumn id="5536" xr3:uid="{3D93F0D1-C955-4E88-9BE0-7271C7F5347E}" name="Column5536" dataDxfId="10894"/>
    <tableColumn id="5537" xr3:uid="{12BE7AEF-1C86-4A5D-9554-D9E6F5EE88E6}" name="Column5537" dataDxfId="10893"/>
    <tableColumn id="5538" xr3:uid="{CB709A8C-EFD4-4F4D-9410-1C8EDEB69025}" name="Column5538" dataDxfId="10892"/>
    <tableColumn id="5539" xr3:uid="{BEB3CACA-014F-48E1-AD77-4C046D99382E}" name="Column5539" dataDxfId="10891"/>
    <tableColumn id="5540" xr3:uid="{835974D7-0E66-4489-9773-6AE2EDCCA3D2}" name="Column5540" dataDxfId="10890"/>
    <tableColumn id="5541" xr3:uid="{BB205ED5-A781-4A63-91D1-6D7ED9BC672A}" name="Column5541" dataDxfId="10889"/>
    <tableColumn id="5542" xr3:uid="{10EF78EC-A638-4D89-B21B-355B51BDBBEA}" name="Column5542" dataDxfId="10888"/>
    <tableColumn id="5543" xr3:uid="{C197942A-E025-4B91-B3B0-571696972D90}" name="Column5543" dataDxfId="10887"/>
    <tableColumn id="5544" xr3:uid="{4E4A374F-460C-4407-A86C-93B867C7DEE4}" name="Column5544" dataDxfId="10886"/>
    <tableColumn id="5545" xr3:uid="{641D2057-E211-4A5B-96E6-668B66FF8118}" name="Column5545" dataDxfId="10885"/>
    <tableColumn id="5546" xr3:uid="{FCB6BB62-E448-4FEA-9C19-6C64ED50B734}" name="Column5546" dataDxfId="10884"/>
    <tableColumn id="5547" xr3:uid="{AE2453A1-05CF-47D5-B68A-1725146CC586}" name="Column5547" dataDxfId="10883"/>
    <tableColumn id="5548" xr3:uid="{5E8B1AE7-9169-45F0-8F64-A8353A65F479}" name="Column5548" dataDxfId="10882"/>
    <tableColumn id="5549" xr3:uid="{D676661D-EDA2-4CE8-95FA-AEA51B87F786}" name="Column5549" dataDxfId="10881"/>
    <tableColumn id="5550" xr3:uid="{688B345D-B594-43C9-83EC-2E92274BFFB8}" name="Column5550" dataDxfId="10880"/>
    <tableColumn id="5551" xr3:uid="{5F305BC4-CF90-495E-B405-A12A9C642A22}" name="Column5551" dataDxfId="10879"/>
    <tableColumn id="5552" xr3:uid="{8C8A25F8-8C14-4FEA-A84A-365ED4F9769A}" name="Column5552" dataDxfId="10878"/>
    <tableColumn id="5553" xr3:uid="{85AD6E0B-FC6E-444B-AEAA-3A25E618C3C6}" name="Column5553" dataDxfId="10877"/>
    <tableColumn id="5554" xr3:uid="{ED6DEA74-2EB8-4A4F-B50C-1D41A1F1D204}" name="Column5554" dataDxfId="10876"/>
    <tableColumn id="5555" xr3:uid="{3ED046B4-F25A-43D8-8120-545AC3DBCD49}" name="Column5555" dataDxfId="10875"/>
    <tableColumn id="5556" xr3:uid="{516E8F1B-743D-48C3-BCAA-CFAE3AE3F813}" name="Column5556" dataDxfId="10874"/>
    <tableColumn id="5557" xr3:uid="{629D2EC5-CE4D-4F38-9ABB-646572BBEB82}" name="Column5557" dataDxfId="10873"/>
    <tableColumn id="5558" xr3:uid="{B79DFE7B-8257-425C-A047-1E3048289BEA}" name="Column5558" dataDxfId="10872"/>
    <tableColumn id="5559" xr3:uid="{7F16C10A-87A5-4315-8A78-4DDA752F029A}" name="Column5559" dataDxfId="10871"/>
    <tableColumn id="5560" xr3:uid="{39726B5B-5547-4104-8B1F-4DC57B40ED13}" name="Column5560" dataDxfId="10870"/>
    <tableColumn id="5561" xr3:uid="{AD27801C-9C72-47CF-9754-1941EA6E806B}" name="Column5561" dataDxfId="10869"/>
    <tableColumn id="5562" xr3:uid="{36E9D16D-3DA7-4A89-A491-219E060E294A}" name="Column5562" dataDxfId="10868"/>
    <tableColumn id="5563" xr3:uid="{1AF08DE5-1F73-44C6-98B8-8995E76C4D1B}" name="Column5563" dataDxfId="10867"/>
    <tableColumn id="5564" xr3:uid="{F04FD4B1-5260-4125-BB1E-20AB18135D7D}" name="Column5564" dataDxfId="10866"/>
    <tableColumn id="5565" xr3:uid="{CADB1711-8B47-4430-A187-886101FFC7A4}" name="Column5565" dataDxfId="10865"/>
    <tableColumn id="5566" xr3:uid="{4201BC52-E502-4F5D-9655-63FE40AF4C9B}" name="Column5566" dataDxfId="10864"/>
    <tableColumn id="5567" xr3:uid="{2A0246D8-E910-4E43-A5F6-ACDC269291A3}" name="Column5567" dataDxfId="10863"/>
    <tableColumn id="5568" xr3:uid="{758392EE-CB40-4239-9957-7F2B5D51C5A6}" name="Column5568" dataDxfId="10862"/>
    <tableColumn id="5569" xr3:uid="{3CC10220-0C5F-4751-A372-765D887A0F20}" name="Column5569" dataDxfId="10861"/>
    <tableColumn id="5570" xr3:uid="{01E0E12B-BD8F-4E62-A876-9ED7223ED009}" name="Column5570" dataDxfId="10860"/>
    <tableColumn id="5571" xr3:uid="{5B05157C-E93D-495C-81EB-258A9CD3C5E2}" name="Column5571" dataDxfId="10859"/>
    <tableColumn id="5572" xr3:uid="{6AF0ED47-20B2-4FEC-9992-97C7C0A96A88}" name="Column5572" dataDxfId="10858"/>
    <tableColumn id="5573" xr3:uid="{D3E84FA0-9183-43D1-A9EE-66C5BC5A64B0}" name="Column5573" dataDxfId="10857"/>
    <tableColumn id="5574" xr3:uid="{D1032E19-1C1A-432F-8BD6-1DA26190D258}" name="Column5574" dataDxfId="10856"/>
    <tableColumn id="5575" xr3:uid="{ABB9D881-73BC-44E7-A0C8-97C7B1A40E86}" name="Column5575" dataDxfId="10855"/>
    <tableColumn id="5576" xr3:uid="{61DAFA3A-97F6-4AAE-8DB3-676609CEAEA5}" name="Column5576" dataDxfId="10854"/>
    <tableColumn id="5577" xr3:uid="{B07C2D7D-F176-4E25-ADEF-DBA10F6F6E6C}" name="Column5577" dataDxfId="10853"/>
    <tableColumn id="5578" xr3:uid="{E5554D1C-60F9-40B5-9B0A-F21871C107CC}" name="Column5578" dataDxfId="10852"/>
    <tableColumn id="5579" xr3:uid="{23E9B483-0285-4243-95EF-5FCCE85E37DC}" name="Column5579" dataDxfId="10851"/>
    <tableColumn id="5580" xr3:uid="{5D9CCBC4-559E-47D2-A5B9-77020C645291}" name="Column5580" dataDxfId="10850"/>
    <tableColumn id="5581" xr3:uid="{7500DB94-A876-4250-B749-BD428E84DD82}" name="Column5581" dataDxfId="10849"/>
    <tableColumn id="5582" xr3:uid="{78F84C41-2990-4B05-8BA5-F6E44929F0C3}" name="Column5582" dataDxfId="10848"/>
    <tableColumn id="5583" xr3:uid="{E300C8E3-BCC0-4165-86AC-63DE6EC29445}" name="Column5583" dataDxfId="10847"/>
    <tableColumn id="5584" xr3:uid="{DCB5E376-7004-4F60-8529-95FFCB724D85}" name="Column5584" dataDxfId="10846"/>
    <tableColumn id="5585" xr3:uid="{8FC2B72A-C4E5-4701-A959-439BD53589DE}" name="Column5585" dataDxfId="10845"/>
    <tableColumn id="5586" xr3:uid="{03B7CAED-57E8-4EF7-9342-DC5C6BF26D39}" name="Column5586" dataDxfId="10844"/>
    <tableColumn id="5587" xr3:uid="{B226CA2E-5C79-4B7A-B39A-C954EBEB9338}" name="Column5587" dataDxfId="10843"/>
    <tableColumn id="5588" xr3:uid="{34270401-25D3-4729-B644-87A65A56FDC5}" name="Column5588" dataDxfId="10842"/>
    <tableColumn id="5589" xr3:uid="{EAAE8DB3-8E2C-4F70-AA1C-472793533B4A}" name="Column5589" dataDxfId="10841"/>
    <tableColumn id="5590" xr3:uid="{B13DBEA7-A5BD-4316-9706-9BF3E13D6FD6}" name="Column5590" dataDxfId="10840"/>
    <tableColumn id="5591" xr3:uid="{BBF70CCA-76A1-4FE0-9561-314FC1945BAC}" name="Column5591" dataDxfId="10839"/>
    <tableColumn id="5592" xr3:uid="{01ADCC2B-CD7B-4574-8E60-9E9FE71321EB}" name="Column5592" dataDxfId="10838"/>
    <tableColumn id="5593" xr3:uid="{BCD1A89D-4A15-4C3C-AA7F-1542B0CDB42B}" name="Column5593" dataDxfId="10837"/>
    <tableColumn id="5594" xr3:uid="{21C68277-9002-4E79-9469-BAFD7CF92CC2}" name="Column5594" dataDxfId="10836"/>
    <tableColumn id="5595" xr3:uid="{DB603A11-3DB6-46D8-98AD-A34409932D57}" name="Column5595" dataDxfId="10835"/>
    <tableColumn id="5596" xr3:uid="{B25C5E9D-F148-4674-8FCB-FC6381BFE91E}" name="Column5596" dataDxfId="10834"/>
    <tableColumn id="5597" xr3:uid="{9018CCEE-70E1-4317-9897-4742CAEEBE7B}" name="Column5597" dataDxfId="10833"/>
    <tableColumn id="5598" xr3:uid="{6DBC0A30-24C3-4A4E-ABF9-C92557C239B8}" name="Column5598" dataDxfId="10832"/>
    <tableColumn id="5599" xr3:uid="{C86184A4-7205-438D-80F3-6F7ED63BEA63}" name="Column5599" dataDxfId="10831"/>
    <tableColumn id="5600" xr3:uid="{ED760B64-42AC-4CDD-83DA-7B5BAB0BBF1B}" name="Column5600" dataDxfId="10830"/>
    <tableColumn id="5601" xr3:uid="{0B32D306-92BF-4B88-95CC-2CA16BAC206C}" name="Column5601" dataDxfId="10829"/>
    <tableColumn id="5602" xr3:uid="{50AD241C-5277-43F4-A704-E3229B5B7A26}" name="Column5602" dataDxfId="10828"/>
    <tableColumn id="5603" xr3:uid="{9DA445D6-AA58-4128-B8D8-EB7EAF3F892B}" name="Column5603" dataDxfId="10827"/>
    <tableColumn id="5604" xr3:uid="{267EEDEF-6B75-4B38-9009-6879C830C6BA}" name="Column5604" dataDxfId="10826"/>
    <tableColumn id="5605" xr3:uid="{BDC08F63-7085-4E4B-BAA6-04CDEB4FB735}" name="Column5605" dataDxfId="10825"/>
    <tableColumn id="5606" xr3:uid="{F7D97B91-029C-4BA1-AAE5-FE294AF4D0D8}" name="Column5606" dataDxfId="10824"/>
    <tableColumn id="5607" xr3:uid="{2EA57FEF-156F-4FC3-9362-FE53D9CB2915}" name="Column5607" dataDxfId="10823"/>
    <tableColumn id="5608" xr3:uid="{C93AC6E5-E552-47DD-B577-8D1F92A07FF0}" name="Column5608" dataDxfId="10822"/>
    <tableColumn id="5609" xr3:uid="{4E88B139-218B-4EEC-9FF3-D7AC05B13894}" name="Column5609" dataDxfId="10821"/>
    <tableColumn id="5610" xr3:uid="{C454FDF7-CA35-45D4-B31D-DF84952929DF}" name="Column5610" dataDxfId="10820"/>
    <tableColumn id="5611" xr3:uid="{6F7DA6BF-1B1F-4914-9768-3E83B3ECABB5}" name="Column5611" dataDxfId="10819"/>
    <tableColumn id="5612" xr3:uid="{76D1DD52-ABA0-44FF-B154-62F1F2072DAB}" name="Column5612" dataDxfId="10818"/>
    <tableColumn id="5613" xr3:uid="{C440202E-BE87-4506-B666-D8454ADE207F}" name="Column5613" dataDxfId="10817"/>
    <tableColumn id="5614" xr3:uid="{21DB7169-8BA2-4C28-92DF-5BF4D75B5D79}" name="Column5614" dataDxfId="10816"/>
    <tableColumn id="5615" xr3:uid="{F74AC629-BE4E-421E-85F3-6DAB69DB5213}" name="Column5615" dataDxfId="10815"/>
    <tableColumn id="5616" xr3:uid="{8C289741-9C07-47F7-AA9E-E426257049B2}" name="Column5616" dataDxfId="10814"/>
    <tableColumn id="5617" xr3:uid="{4786531A-5A90-45E6-A531-38D767266D5E}" name="Column5617" dataDxfId="10813"/>
    <tableColumn id="5618" xr3:uid="{739FBC11-29BF-4426-A1C0-2F704E60301C}" name="Column5618" dataDxfId="10812"/>
    <tableColumn id="5619" xr3:uid="{12C33E87-06C4-4BFC-AAAA-DB45C5A9DAA7}" name="Column5619" dataDxfId="10811"/>
    <tableColumn id="5620" xr3:uid="{F441E3F2-647C-4E23-A6BF-3E9EBF80DB60}" name="Column5620" dataDxfId="10810"/>
    <tableColumn id="5621" xr3:uid="{2393FBF1-4F03-43B5-995E-43BE94EF42BE}" name="Column5621" dataDxfId="10809"/>
    <tableColumn id="5622" xr3:uid="{5393BC3D-EEE6-4FB1-B0A4-A7A2BE9BBE82}" name="Column5622" dataDxfId="10808"/>
    <tableColumn id="5623" xr3:uid="{B4481CBA-0026-4FD3-9412-F516215444B2}" name="Column5623" dataDxfId="10807"/>
    <tableColumn id="5624" xr3:uid="{55458C4A-A9FD-4B3A-AE65-C192A014129B}" name="Column5624" dataDxfId="10806"/>
    <tableColumn id="5625" xr3:uid="{DF062702-7FD2-408B-BF2A-60D1945839F2}" name="Column5625" dataDxfId="10805"/>
    <tableColumn id="5626" xr3:uid="{0692B227-6B5B-4529-A2DB-5007F856D0BB}" name="Column5626" dataDxfId="10804"/>
    <tableColumn id="5627" xr3:uid="{383DF8DB-3DAE-445E-8FEE-E93020B3737D}" name="Column5627" dataDxfId="10803"/>
    <tableColumn id="5628" xr3:uid="{847A8BEA-0040-4592-83A5-95D74E85CFAF}" name="Column5628" dataDxfId="10802"/>
    <tableColumn id="5629" xr3:uid="{BAC93676-4E59-4F1A-9271-D21EA5DAE4BB}" name="Column5629" dataDxfId="10801"/>
    <tableColumn id="5630" xr3:uid="{47BBC3D7-A18D-4EB0-9010-093AF08D6BB1}" name="Column5630" dataDxfId="10800"/>
    <tableColumn id="5631" xr3:uid="{F5F80A71-920D-41EF-9C48-8BCBA980178B}" name="Column5631" dataDxfId="10799"/>
    <tableColumn id="5632" xr3:uid="{4D496A66-E1AB-43C4-A278-87741BBC134C}" name="Column5632" dataDxfId="10798"/>
    <tableColumn id="5633" xr3:uid="{8DDA381E-0CBC-41FC-9910-C2225C879CBA}" name="Column5633" dataDxfId="10797"/>
    <tableColumn id="5634" xr3:uid="{895D955A-B96E-437C-9F77-D1BE539E7758}" name="Column5634" dataDxfId="10796"/>
    <tableColumn id="5635" xr3:uid="{453AB25E-5E86-4F88-B740-B24FFAD3F09C}" name="Column5635" dataDxfId="10795"/>
    <tableColumn id="5636" xr3:uid="{67A8B16E-78FC-4797-8572-58F89FD0BBC0}" name="Column5636" dataDxfId="10794"/>
    <tableColumn id="5637" xr3:uid="{80A8EFF5-8908-49EF-BF9D-FDF444E39A9E}" name="Column5637" dataDxfId="10793"/>
    <tableColumn id="5638" xr3:uid="{7BB05BCB-A31F-4BAD-B873-4BA2861097EC}" name="Column5638" dataDxfId="10792"/>
    <tableColumn id="5639" xr3:uid="{D7AB7135-D48F-40EE-BF71-0DA7DCB4BDF1}" name="Column5639" dataDxfId="10791"/>
    <tableColumn id="5640" xr3:uid="{77D10E89-D550-4ACD-BFD3-0803FC012A7B}" name="Column5640" dataDxfId="10790"/>
    <tableColumn id="5641" xr3:uid="{A81D34EE-9594-427A-882F-41040669D8D6}" name="Column5641" dataDxfId="10789"/>
    <tableColumn id="5642" xr3:uid="{163FDD2C-F889-41A1-9CC2-665A8EF011AD}" name="Column5642" dataDxfId="10788"/>
    <tableColumn id="5643" xr3:uid="{22E467B0-274E-444D-8A00-1BFB9C902745}" name="Column5643" dataDxfId="10787"/>
    <tableColumn id="5644" xr3:uid="{A3D55AB8-6D91-4739-9A22-DD267102BB2A}" name="Column5644" dataDxfId="10786"/>
    <tableColumn id="5645" xr3:uid="{BD2470F7-9E90-4EE6-8332-AB5C7090809E}" name="Column5645" dataDxfId="10785"/>
    <tableColumn id="5646" xr3:uid="{C0313FB4-3375-441A-8C2F-9B833734BF3C}" name="Column5646" dataDxfId="10784"/>
    <tableColumn id="5647" xr3:uid="{D14C4D2F-7F96-4B5F-A910-03F413E7DB9A}" name="Column5647" dataDxfId="10783"/>
    <tableColumn id="5648" xr3:uid="{F333134C-4204-4499-8D51-723CFE05AF8F}" name="Column5648" dataDxfId="10782"/>
    <tableColumn id="5649" xr3:uid="{81A9106D-F968-4ECD-BE8D-855FB301C2A2}" name="Column5649" dataDxfId="10781"/>
    <tableColumn id="5650" xr3:uid="{78C3025D-640F-4C91-988D-9A78D5C8348D}" name="Column5650" dataDxfId="10780"/>
    <tableColumn id="5651" xr3:uid="{459025BD-1C40-4869-848F-5F2C61E6B406}" name="Column5651" dataDxfId="10779"/>
    <tableColumn id="5652" xr3:uid="{8A29A135-1855-4C12-8BB1-1E23CC9A83D2}" name="Column5652" dataDxfId="10778"/>
    <tableColumn id="5653" xr3:uid="{FC131A03-6176-4442-854F-A523CE613B7F}" name="Column5653" dataDxfId="10777"/>
    <tableColumn id="5654" xr3:uid="{1E521252-8598-4C94-8021-5F6C6BE2CDA5}" name="Column5654" dataDxfId="10776"/>
    <tableColumn id="5655" xr3:uid="{D1715CF8-CCDE-45CF-92CF-6291E9D8832F}" name="Column5655" dataDxfId="10775"/>
    <tableColumn id="5656" xr3:uid="{49202D4E-291E-4E1A-8614-076316EA4543}" name="Column5656" dataDxfId="10774"/>
    <tableColumn id="5657" xr3:uid="{CFBFBF0F-6AFB-4B9F-B9DB-7B892C1D4F52}" name="Column5657" dataDxfId="10773"/>
    <tableColumn id="5658" xr3:uid="{7E64D5C0-E861-4DCE-B76C-C3B85B7243CC}" name="Column5658" dataDxfId="10772"/>
    <tableColumn id="5659" xr3:uid="{76E4F328-B7EF-41A1-9486-F0DCEFBF0819}" name="Column5659" dataDxfId="10771"/>
    <tableColumn id="5660" xr3:uid="{004D5D1F-E1F8-436D-8179-0069BA516835}" name="Column5660" dataDxfId="10770"/>
    <tableColumn id="5661" xr3:uid="{D6E65877-394D-4442-BCD0-CE5CD6529D98}" name="Column5661" dataDxfId="10769"/>
    <tableColumn id="5662" xr3:uid="{EC223134-1E74-4247-9335-B5ABFBE02EFD}" name="Column5662" dataDxfId="10768"/>
    <tableColumn id="5663" xr3:uid="{ABB8ADD0-4026-49C6-A7F3-A47ECF27BB6C}" name="Column5663" dataDxfId="10767"/>
    <tableColumn id="5664" xr3:uid="{7BF1167A-66B1-4CDB-B387-E26ED2AE32EA}" name="Column5664" dataDxfId="10766"/>
    <tableColumn id="5665" xr3:uid="{871B91D8-F2D7-4F7F-A9D0-9E2042C2E4BF}" name="Column5665" dataDxfId="10765"/>
    <tableColumn id="5666" xr3:uid="{4D1FC40F-B939-43AC-9670-E5EB7EAD9F50}" name="Column5666" dataDxfId="10764"/>
    <tableColumn id="5667" xr3:uid="{1B604B18-571E-4C22-9778-458BD2C3A691}" name="Column5667" dataDxfId="10763"/>
    <tableColumn id="5668" xr3:uid="{25A290C2-8E5B-4561-B4C3-E69CE7ACBF72}" name="Column5668" dataDxfId="10762"/>
    <tableColumn id="5669" xr3:uid="{5246B4E3-1ED1-4E11-8455-5315C4289043}" name="Column5669" dataDxfId="10761"/>
    <tableColumn id="5670" xr3:uid="{EC5EE4BF-313D-40A7-8DAE-F776DE9F0FD5}" name="Column5670" dataDxfId="10760"/>
    <tableColumn id="5671" xr3:uid="{6ED769B2-8785-4293-99E5-CF2C84F4508A}" name="Column5671" dataDxfId="10759"/>
    <tableColumn id="5672" xr3:uid="{20F8D103-C0DB-49ED-A3DF-67B330E8FEB6}" name="Column5672" dataDxfId="10758"/>
    <tableColumn id="5673" xr3:uid="{70DCC192-AFC0-41B8-AE92-927D865B8DDF}" name="Column5673" dataDxfId="10757"/>
    <tableColumn id="5674" xr3:uid="{9D9FF267-04AD-4259-B698-7425EEBB19D0}" name="Column5674" dataDxfId="10756"/>
    <tableColumn id="5675" xr3:uid="{C83C9FCF-2E2D-42BC-85E0-AA30EE7303E2}" name="Column5675" dataDxfId="10755"/>
    <tableColumn id="5676" xr3:uid="{E417964F-5D7C-4AB4-B9B5-035B78009BC7}" name="Column5676" dataDxfId="10754"/>
    <tableColumn id="5677" xr3:uid="{4A996A0C-17F5-48FD-A50D-0F58934288DA}" name="Column5677" dataDxfId="10753"/>
    <tableColumn id="5678" xr3:uid="{0E3C5DA0-0263-49AB-A5E9-ADB385790EAC}" name="Column5678" dataDxfId="10752"/>
    <tableColumn id="5679" xr3:uid="{BB5D89B3-BA8E-4BAA-AE4B-9B26D135C6B3}" name="Column5679" dataDxfId="10751"/>
    <tableColumn id="5680" xr3:uid="{48A90953-4277-4C8F-B43B-9D6E186D706F}" name="Column5680" dataDxfId="10750"/>
    <tableColumn id="5681" xr3:uid="{B6557827-07C9-4285-AADC-7EB7ED7E7E1F}" name="Column5681" dataDxfId="10749"/>
    <tableColumn id="5682" xr3:uid="{C1346D1D-BFA5-48CB-855C-EF911451F67C}" name="Column5682" dataDxfId="10748"/>
    <tableColumn id="5683" xr3:uid="{05D02F90-E7AA-48A8-BA64-5F701A9DC049}" name="Column5683" dataDxfId="10747"/>
    <tableColumn id="5684" xr3:uid="{31C34D6B-AE7C-4ED7-86D8-E353D3D598AD}" name="Column5684" dataDxfId="10746"/>
    <tableColumn id="5685" xr3:uid="{914A5D0D-FB9D-499C-8661-3A61C59B130F}" name="Column5685" dataDxfId="10745"/>
    <tableColumn id="5686" xr3:uid="{9A4FF213-1BCB-4609-94FB-53187648D7E7}" name="Column5686" dataDxfId="10744"/>
    <tableColumn id="5687" xr3:uid="{20DF9A91-EA03-4A94-BE7C-E3BBF618020C}" name="Column5687" dataDxfId="10743"/>
    <tableColumn id="5688" xr3:uid="{B1A9C9F8-52DF-48E8-9CF5-37CE1CE3A185}" name="Column5688" dataDxfId="10742"/>
    <tableColumn id="5689" xr3:uid="{ABB8BC13-AA33-4B5C-B956-422BB5EED265}" name="Column5689" dataDxfId="10741"/>
    <tableColumn id="5690" xr3:uid="{5A9D0D76-ECB5-4B82-B1C4-D64A646B86AB}" name="Column5690" dataDxfId="10740"/>
    <tableColumn id="5691" xr3:uid="{86408FCF-9E77-4C0E-98BD-5F99AD022309}" name="Column5691" dataDxfId="10739"/>
    <tableColumn id="5692" xr3:uid="{651A1EAC-1434-457D-A275-8FD6E4F731FC}" name="Column5692" dataDxfId="10738"/>
    <tableColumn id="5693" xr3:uid="{C64ECA05-1E75-45C7-B4AC-FAEBF346A5AE}" name="Column5693" dataDxfId="10737"/>
    <tableColumn id="5694" xr3:uid="{82074E96-484C-49CA-9A9E-AE7878E4B03A}" name="Column5694" dataDxfId="10736"/>
    <tableColumn id="5695" xr3:uid="{B05EEAEF-1960-4EEA-A7A3-EF077755F7D1}" name="Column5695" dataDxfId="10735"/>
    <tableColumn id="5696" xr3:uid="{3CFEFC2D-07A3-4ACA-BC5E-1C0AFA75288A}" name="Column5696" dataDxfId="10734"/>
    <tableColumn id="5697" xr3:uid="{4E990AFD-B943-4F15-A77C-008C43D7BB1D}" name="Column5697" dataDxfId="10733"/>
    <tableColumn id="5698" xr3:uid="{77035CC9-4DF1-430F-86CA-281DDA085CDF}" name="Column5698" dataDxfId="10732"/>
    <tableColumn id="5699" xr3:uid="{9C661A98-5BC3-48A1-8D48-AED7A88BED36}" name="Column5699" dataDxfId="10731"/>
    <tableColumn id="5700" xr3:uid="{259FBE08-7EB5-4A93-A556-7A9238D7ED66}" name="Column5700" dataDxfId="10730"/>
    <tableColumn id="5701" xr3:uid="{E3A7C539-D9FE-489C-9655-4A262EB33A60}" name="Column5701" dataDxfId="10729"/>
    <tableColumn id="5702" xr3:uid="{6DD9549D-BBC7-45A7-8F83-4005418C59A0}" name="Column5702" dataDxfId="10728"/>
    <tableColumn id="5703" xr3:uid="{BF002B5F-86C1-4ED0-B114-E3FA05F7DC89}" name="Column5703" dataDxfId="10727"/>
    <tableColumn id="5704" xr3:uid="{54C72B07-DFED-41E8-83FF-89E55DAA8DEF}" name="Column5704" dataDxfId="10726"/>
    <tableColumn id="5705" xr3:uid="{340E3DB5-EF18-4993-A849-397D56B535C5}" name="Column5705" dataDxfId="10725"/>
    <tableColumn id="5706" xr3:uid="{55A03F4D-1463-4644-B4BC-1E2645E097C3}" name="Column5706" dataDxfId="10724"/>
    <tableColumn id="5707" xr3:uid="{FE958CD6-26B4-44F5-A957-94CA4FB33D68}" name="Column5707" dataDxfId="10723"/>
    <tableColumn id="5708" xr3:uid="{4280B5AB-1695-4233-98DA-17293141C289}" name="Column5708" dataDxfId="10722"/>
    <tableColumn id="5709" xr3:uid="{BB1B9F99-2302-4043-81FB-99EC4EF8CFFE}" name="Column5709" dataDxfId="10721"/>
    <tableColumn id="5710" xr3:uid="{37424533-ED20-4534-AA1B-83DDA13FCF81}" name="Column5710" dataDxfId="10720"/>
    <tableColumn id="5711" xr3:uid="{56AA9E11-5FA0-46AD-AF55-3D1133938031}" name="Column5711" dataDxfId="10719"/>
    <tableColumn id="5712" xr3:uid="{0F335A5C-AAB3-4E31-899D-BE23F79246AE}" name="Column5712" dataDxfId="10718"/>
    <tableColumn id="5713" xr3:uid="{4B104747-0019-4C88-AEAC-DADB80FD9E70}" name="Column5713" dataDxfId="10717"/>
    <tableColumn id="5714" xr3:uid="{D0A3B34E-1A0F-4D22-AC84-B1EB69E81CDC}" name="Column5714" dataDxfId="10716"/>
    <tableColumn id="5715" xr3:uid="{DD367799-7E5E-4AD0-8E42-BD6E716AD9B7}" name="Column5715" dataDxfId="10715"/>
    <tableColumn id="5716" xr3:uid="{09C91B25-3F63-481A-8C36-66C4A977D1C3}" name="Column5716" dataDxfId="10714"/>
    <tableColumn id="5717" xr3:uid="{70A5F19B-DA9A-4AB8-BB24-1914B9A5E2D6}" name="Column5717" dataDxfId="10713"/>
    <tableColumn id="5718" xr3:uid="{6A644B57-A10F-4649-8A06-7E8DA1B558E5}" name="Column5718" dataDxfId="10712"/>
    <tableColumn id="5719" xr3:uid="{2109EB35-EDD0-47EC-9DFA-DEAC2536FAE2}" name="Column5719" dataDxfId="10711"/>
    <tableColumn id="5720" xr3:uid="{94175F63-A81C-4F9F-A365-5EFDD60AF16F}" name="Column5720" dataDxfId="10710"/>
    <tableColumn id="5721" xr3:uid="{62FA7266-3FB6-4DD8-B18D-525DE7A3ADD1}" name="Column5721" dataDxfId="10709"/>
    <tableColumn id="5722" xr3:uid="{3D624F33-5758-42EA-9D42-7548ADD30075}" name="Column5722" dataDxfId="10708"/>
    <tableColumn id="5723" xr3:uid="{30EFACA4-8215-4D20-87B9-C716C16F5998}" name="Column5723" dataDxfId="10707"/>
    <tableColumn id="5724" xr3:uid="{15E3A51C-62AB-4350-97FC-8B3939DD2E79}" name="Column5724" dataDxfId="10706"/>
    <tableColumn id="5725" xr3:uid="{5075C735-0599-4DCA-BB6F-19EE337DC878}" name="Column5725" dataDxfId="10705"/>
    <tableColumn id="5726" xr3:uid="{50E3BC0A-AB4D-4683-98C4-2FCDA6E463B9}" name="Column5726" dataDxfId="10704"/>
    <tableColumn id="5727" xr3:uid="{20CA7253-59E7-4954-B894-99A0B6F1ADFF}" name="Column5727" dataDxfId="10703"/>
    <tableColumn id="5728" xr3:uid="{C161D028-5A23-4A96-9E90-EB4230A9E4BC}" name="Column5728" dataDxfId="10702"/>
    <tableColumn id="5729" xr3:uid="{0B9C44DD-7ED1-4707-B3D2-CE747064A18F}" name="Column5729" dataDxfId="10701"/>
    <tableColumn id="5730" xr3:uid="{4319E52B-4237-419B-9BAE-11A6CFB79ECA}" name="Column5730" dataDxfId="10700"/>
    <tableColumn id="5731" xr3:uid="{C4CC9DA8-ECB7-4CCC-9339-CA7568B30D42}" name="Column5731" dataDxfId="10699"/>
    <tableColumn id="5732" xr3:uid="{ED427C56-69AC-4B1C-8415-C575FD56940B}" name="Column5732" dataDxfId="10698"/>
    <tableColumn id="5733" xr3:uid="{8588306C-B8CF-4BB6-9F85-1F7CA75F35DD}" name="Column5733" dataDxfId="10697"/>
    <tableColumn id="5734" xr3:uid="{C35A30B6-AF34-4754-9D59-076C159D518E}" name="Column5734" dataDxfId="10696"/>
    <tableColumn id="5735" xr3:uid="{3539BBEB-DF8B-48C1-A21B-973EB98B00F1}" name="Column5735" dataDxfId="10695"/>
    <tableColumn id="5736" xr3:uid="{AAE13747-2257-4F8B-A33D-7CA991099F8E}" name="Column5736" dataDxfId="10694"/>
    <tableColumn id="5737" xr3:uid="{F93C2106-0C64-44BE-AD4F-D077AEB9566C}" name="Column5737" dataDxfId="10693"/>
    <tableColumn id="5738" xr3:uid="{16DDCEF6-3102-46F4-ABC9-23AAC0DDEAD8}" name="Column5738" dataDxfId="10692"/>
    <tableColumn id="5739" xr3:uid="{D7331AB3-FA2E-402A-BB4C-167589E17005}" name="Column5739" dataDxfId="10691"/>
    <tableColumn id="5740" xr3:uid="{7EAF313A-F281-4EA7-85AC-99ECA1E264FB}" name="Column5740" dataDxfId="10690"/>
    <tableColumn id="5741" xr3:uid="{DFD8A81D-BD85-483F-87B6-317A83918CA1}" name="Column5741" dataDxfId="10689"/>
    <tableColumn id="5742" xr3:uid="{FCF0944B-B922-434A-AD00-9CE0DA5577E3}" name="Column5742" dataDxfId="10688"/>
    <tableColumn id="5743" xr3:uid="{B9853AE5-A75F-4DD8-A136-E77B37BAACDE}" name="Column5743" dataDxfId="10687"/>
    <tableColumn id="5744" xr3:uid="{C5FF394B-3CF0-4692-9850-55FDAB5CE6ED}" name="Column5744" dataDxfId="10686"/>
    <tableColumn id="5745" xr3:uid="{C9B9685E-B568-4234-A117-2558190BEEDA}" name="Column5745" dataDxfId="10685"/>
    <tableColumn id="5746" xr3:uid="{050F7DFB-020B-4E22-987D-8D1654DF0F87}" name="Column5746" dataDxfId="10684"/>
    <tableColumn id="5747" xr3:uid="{22D1F1DD-609B-43B2-ABF6-1AB5ACD85AFA}" name="Column5747" dataDxfId="10683"/>
    <tableColumn id="5748" xr3:uid="{07D3EACF-A4E1-46EC-9103-A25EA32B7D18}" name="Column5748" dataDxfId="10682"/>
    <tableColumn id="5749" xr3:uid="{F64454BB-37F1-48B6-856C-2C053B76305F}" name="Column5749" dataDxfId="10681"/>
    <tableColumn id="5750" xr3:uid="{51018C5B-4B9D-4DE1-B126-4169ADFE3BFD}" name="Column5750" dataDxfId="10680"/>
    <tableColumn id="5751" xr3:uid="{4E6E2E14-FEB9-4344-AF84-D2A7A4922584}" name="Column5751" dataDxfId="10679"/>
    <tableColumn id="5752" xr3:uid="{F11EE93C-D5CE-4866-B4AC-C137E102041B}" name="Column5752" dataDxfId="10678"/>
    <tableColumn id="5753" xr3:uid="{259C9035-DE80-4887-976C-C1466EC3F2B3}" name="Column5753" dataDxfId="10677"/>
    <tableColumn id="5754" xr3:uid="{C1A8FAB7-B661-40D1-BF7B-AC0D9C2913A9}" name="Column5754" dataDxfId="10676"/>
    <tableColumn id="5755" xr3:uid="{00C6EEB2-CEA5-4815-B8BE-B646EF826FC4}" name="Column5755" dataDxfId="10675"/>
    <tableColumn id="5756" xr3:uid="{BEB8BBED-F77A-4310-9E09-319A14F5B74A}" name="Column5756" dataDxfId="10674"/>
    <tableColumn id="5757" xr3:uid="{5CC141F6-7314-4EA9-AC89-4396FA9B07B0}" name="Column5757" dataDxfId="10673"/>
    <tableColumn id="5758" xr3:uid="{50CD2B09-E939-487D-B57D-679AF0636258}" name="Column5758" dataDxfId="10672"/>
    <tableColumn id="5759" xr3:uid="{816ED885-A8C8-46BE-A5C1-FE6056D223EE}" name="Column5759" dataDxfId="10671"/>
    <tableColumn id="5760" xr3:uid="{A4259FCD-64AD-4691-AE25-EBA6037458CC}" name="Column5760" dataDxfId="10670"/>
    <tableColumn id="5761" xr3:uid="{1477640D-F175-4266-A54B-3C3BDEEB3433}" name="Column5761" dataDxfId="10669"/>
    <tableColumn id="5762" xr3:uid="{00F8FFF8-502F-4C8C-BEBE-E4AA8E449E59}" name="Column5762" dataDxfId="10668"/>
    <tableColumn id="5763" xr3:uid="{7030D62F-61BC-46A9-AA2F-6848944F0B09}" name="Column5763" dataDxfId="10667"/>
    <tableColumn id="5764" xr3:uid="{4FB85DCA-EB50-4D87-A2C6-941E3CCFC1BF}" name="Column5764" dataDxfId="10666"/>
    <tableColumn id="5765" xr3:uid="{93B2A8DF-56AD-4D55-9414-0C8A8EAEA2DE}" name="Column5765" dataDxfId="10665"/>
    <tableColumn id="5766" xr3:uid="{5596E674-A00D-42AE-BFFE-A69788D92479}" name="Column5766" dataDxfId="10664"/>
    <tableColumn id="5767" xr3:uid="{76A51607-AC05-4B4B-A756-09CD29236466}" name="Column5767" dataDxfId="10663"/>
    <tableColumn id="5768" xr3:uid="{0061EDB7-3E03-40F3-9BB7-587E6287C499}" name="Column5768" dataDxfId="10662"/>
    <tableColumn id="5769" xr3:uid="{396C4671-CC76-4801-BA96-E246EC670427}" name="Column5769" dataDxfId="10661"/>
    <tableColumn id="5770" xr3:uid="{3C549CAC-5346-45A2-9E3B-4FF7D59BBF16}" name="Column5770" dataDxfId="10660"/>
    <tableColumn id="5771" xr3:uid="{934EDDE1-1C8B-483F-A2AF-9BFD944D00C7}" name="Column5771" dataDxfId="10659"/>
    <tableColumn id="5772" xr3:uid="{726E0A9D-8FB7-4514-8FA5-C35352D033CE}" name="Column5772" dataDxfId="10658"/>
    <tableColumn id="5773" xr3:uid="{EC1FC39A-5A86-44FB-8F68-7BC54D580F50}" name="Column5773" dataDxfId="10657"/>
    <tableColumn id="5774" xr3:uid="{58E9A29F-4D75-46CE-92C8-59F8ECC82CF5}" name="Column5774" dataDxfId="10656"/>
    <tableColumn id="5775" xr3:uid="{C0C17688-F151-482C-B3E1-8E66CB29118D}" name="Column5775" dataDxfId="10655"/>
    <tableColumn id="5776" xr3:uid="{B7A2E7D5-2571-4A51-893D-E1D5170265CA}" name="Column5776" dataDxfId="10654"/>
    <tableColumn id="5777" xr3:uid="{BE017804-9B30-488B-81F9-3C12FB22B1BA}" name="Column5777" dataDxfId="10653"/>
    <tableColumn id="5778" xr3:uid="{028AD966-945A-48FE-8D32-6D3141896B09}" name="Column5778" dataDxfId="10652"/>
    <tableColumn id="5779" xr3:uid="{CD35548A-20CF-4EEE-B687-651BD7E649EF}" name="Column5779" dataDxfId="10651"/>
    <tableColumn id="5780" xr3:uid="{BD112B36-213A-4DCD-AD09-5B859105D945}" name="Column5780" dataDxfId="10650"/>
    <tableColumn id="5781" xr3:uid="{0E36718F-6A26-4E39-989C-45AC9DA632DC}" name="Column5781" dataDxfId="10649"/>
    <tableColumn id="5782" xr3:uid="{9AC48627-7D97-4367-87D2-347DD3E2A7EE}" name="Column5782" dataDxfId="10648"/>
    <tableColumn id="5783" xr3:uid="{3BCF4716-A9A2-4E16-917F-E88851A9BEF9}" name="Column5783" dataDxfId="10647"/>
    <tableColumn id="5784" xr3:uid="{F26FE0E4-EA9E-4050-A83D-CEB2C3884649}" name="Column5784" dataDxfId="10646"/>
    <tableColumn id="5785" xr3:uid="{D7E81541-BB9A-4684-9D15-81B8BEF981E7}" name="Column5785" dataDxfId="10645"/>
    <tableColumn id="5786" xr3:uid="{F7AF5EEB-40BA-4928-B9BC-C86B2D82A058}" name="Column5786" dataDxfId="10644"/>
    <tableColumn id="5787" xr3:uid="{98DF2AF5-71CE-4460-81C4-24E412E23607}" name="Column5787" dataDxfId="10643"/>
    <tableColumn id="5788" xr3:uid="{EA2FD2E9-0A3E-46AF-9F00-E53428506E91}" name="Column5788" dataDxfId="10642"/>
    <tableColumn id="5789" xr3:uid="{2AF760E1-FE8D-412A-AABA-049563EEBD0E}" name="Column5789" dataDxfId="10641"/>
    <tableColumn id="5790" xr3:uid="{0522228B-10B4-4D54-8441-1577E8A63CDA}" name="Column5790" dataDxfId="10640"/>
    <tableColumn id="5791" xr3:uid="{FFF57315-F173-4DDF-9C0A-6320F2E46005}" name="Column5791" dataDxfId="10639"/>
    <tableColumn id="5792" xr3:uid="{E54AF773-9F1A-4541-B049-AF46AAB84298}" name="Column5792" dataDxfId="10638"/>
    <tableColumn id="5793" xr3:uid="{D8E33A2A-DD8E-4314-B12E-D6B51A6F173B}" name="Column5793" dataDxfId="10637"/>
    <tableColumn id="5794" xr3:uid="{6770FFA0-3824-4361-B708-7D1ED5A8E155}" name="Column5794" dataDxfId="10636"/>
    <tableColumn id="5795" xr3:uid="{592E9BE2-4DCD-48D9-A252-26118D27EF04}" name="Column5795" dataDxfId="10635"/>
    <tableColumn id="5796" xr3:uid="{6A11ED2D-903C-4A46-A98E-84548709C53F}" name="Column5796" dataDxfId="10634"/>
    <tableColumn id="5797" xr3:uid="{B8CF06EB-2386-4B05-A17A-98CD05A9B393}" name="Column5797" dataDxfId="10633"/>
    <tableColumn id="5798" xr3:uid="{849E9BCB-9841-485A-B75D-D8CB381877E2}" name="Column5798" dataDxfId="10632"/>
    <tableColumn id="5799" xr3:uid="{3EF36A35-6D73-4079-8890-B371E5FA0B79}" name="Column5799" dataDxfId="10631"/>
    <tableColumn id="5800" xr3:uid="{D2D80F38-8568-4074-8B0A-AADD64C928B5}" name="Column5800" dataDxfId="10630"/>
    <tableColumn id="5801" xr3:uid="{6901D1DD-7A8A-4E2C-AA56-2F4D56158F24}" name="Column5801" dataDxfId="10629"/>
    <tableColumn id="5802" xr3:uid="{5FEBEC1C-B460-42D2-B144-BFA53695A0BE}" name="Column5802" dataDxfId="10628"/>
    <tableColumn id="5803" xr3:uid="{0A9768AD-AA26-4033-B3D4-3D19A4EF9C41}" name="Column5803" dataDxfId="10627"/>
    <tableColumn id="5804" xr3:uid="{8A2CEC14-3666-4340-A02C-850E4D5D988C}" name="Column5804" dataDxfId="10626"/>
    <tableColumn id="5805" xr3:uid="{2A0BBACA-6B6E-4BE1-95E7-6385DBEDDF62}" name="Column5805" dataDxfId="10625"/>
    <tableColumn id="5806" xr3:uid="{B65D220A-562C-40A0-ACB1-C389705021D5}" name="Column5806" dataDxfId="10624"/>
    <tableColumn id="5807" xr3:uid="{F8745EA9-8D5F-4E1D-9F50-BE3724042FF0}" name="Column5807" dataDxfId="10623"/>
    <tableColumn id="5808" xr3:uid="{80911661-36F3-40AB-9DFD-5C742E66EF0B}" name="Column5808" dataDxfId="10622"/>
    <tableColumn id="5809" xr3:uid="{7933983B-68C7-4C54-9DD2-C7AA56F04E49}" name="Column5809" dataDxfId="10621"/>
    <tableColumn id="5810" xr3:uid="{51E124EB-2387-46CE-B286-03DBF82A134F}" name="Column5810" dataDxfId="10620"/>
    <tableColumn id="5811" xr3:uid="{F0A741AD-318E-4425-9170-60B38F04DC7E}" name="Column5811" dataDxfId="10619"/>
    <tableColumn id="5812" xr3:uid="{60437321-F688-46E2-AEE4-5710F4BDDD88}" name="Column5812" dataDxfId="10618"/>
    <tableColumn id="5813" xr3:uid="{9AF27A15-75BE-4283-BC88-F5F3152732AE}" name="Column5813" dataDxfId="10617"/>
    <tableColumn id="5814" xr3:uid="{0755CBC9-8630-41A2-9B97-AA8D6208736A}" name="Column5814" dataDxfId="10616"/>
    <tableColumn id="5815" xr3:uid="{AEDB6EC8-7605-4595-9195-0B43A7C2052C}" name="Column5815" dataDxfId="10615"/>
    <tableColumn id="5816" xr3:uid="{71559A07-6029-46CA-A7B0-6205B710BB4A}" name="Column5816" dataDxfId="10614"/>
    <tableColumn id="5817" xr3:uid="{FF29D2A4-6DCF-48F3-8EA2-67B401D145B3}" name="Column5817" dataDxfId="10613"/>
    <tableColumn id="5818" xr3:uid="{4D6695DF-F145-4105-AC0E-6589A97EB8FB}" name="Column5818" dataDxfId="10612"/>
    <tableColumn id="5819" xr3:uid="{28783B43-763D-4C8F-9567-33CAC6EF28A1}" name="Column5819" dataDxfId="10611"/>
    <tableColumn id="5820" xr3:uid="{D504AD7A-B7BB-4B0A-8604-9852029D37AC}" name="Column5820" dataDxfId="10610"/>
    <tableColumn id="5821" xr3:uid="{9E220C23-C02E-4208-AD20-1B02548478C9}" name="Column5821" dataDxfId="10609"/>
    <tableColumn id="5822" xr3:uid="{F70EBCB1-DA1B-4D6A-8E21-58605F6556C1}" name="Column5822" dataDxfId="10608"/>
    <tableColumn id="5823" xr3:uid="{284F8BBD-4C61-4085-B884-E0AF1C1CB6A2}" name="Column5823" dataDxfId="10607"/>
    <tableColumn id="5824" xr3:uid="{FA691C4C-01BE-4E0C-937C-88D2074D9978}" name="Column5824" dataDxfId="10606"/>
    <tableColumn id="5825" xr3:uid="{A513DE85-DEFA-496E-88FB-D8786290825B}" name="Column5825" dataDxfId="10605"/>
    <tableColumn id="5826" xr3:uid="{493E5830-7E5C-49A3-9CA2-149DB075FAB9}" name="Column5826" dataDxfId="10604"/>
    <tableColumn id="5827" xr3:uid="{2EFE1081-6639-4D0D-959B-A10B2A55E690}" name="Column5827" dataDxfId="10603"/>
    <tableColumn id="5828" xr3:uid="{C421C8E4-A7AC-43CD-866E-2985E64D3439}" name="Column5828" dataDxfId="10602"/>
    <tableColumn id="5829" xr3:uid="{759F666B-D697-4741-AD25-519D785B650B}" name="Column5829" dataDxfId="10601"/>
    <tableColumn id="5830" xr3:uid="{12288113-AF05-4144-AF94-E94EC24285F6}" name="Column5830" dataDxfId="10600"/>
    <tableColumn id="5831" xr3:uid="{46118E10-A460-41B9-BA13-F5BFBDF749B7}" name="Column5831" dataDxfId="10599"/>
    <tableColumn id="5832" xr3:uid="{3B7D2104-825C-4282-8621-FECBCB1BB1E6}" name="Column5832" dataDxfId="10598"/>
    <tableColumn id="5833" xr3:uid="{9E807A42-AF4C-4301-8C48-B4177076CA87}" name="Column5833" dataDxfId="10597"/>
    <tableColumn id="5834" xr3:uid="{69CA847F-2B42-4EF5-9D9F-A7638416DCC7}" name="Column5834" dataDxfId="10596"/>
    <tableColumn id="5835" xr3:uid="{45E0B7D5-512E-4939-8128-5E0511DB0F55}" name="Column5835" dataDxfId="10595"/>
    <tableColumn id="5836" xr3:uid="{5F5650A7-4591-4B5B-B9B0-C4545D292688}" name="Column5836" dataDxfId="10594"/>
    <tableColumn id="5837" xr3:uid="{0B0CD2D5-E227-4AE8-B4A6-471104280509}" name="Column5837" dataDxfId="10593"/>
    <tableColumn id="5838" xr3:uid="{045A932D-B506-457C-B9C9-C1CA139E2977}" name="Column5838" dataDxfId="10592"/>
    <tableColumn id="5839" xr3:uid="{B4AC46AF-1D25-489F-AF3E-9A1DF059A42A}" name="Column5839" dataDxfId="10591"/>
    <tableColumn id="5840" xr3:uid="{C3A36023-CF5B-435F-BDBD-5204581E9B16}" name="Column5840" dataDxfId="10590"/>
    <tableColumn id="5841" xr3:uid="{D256FFFA-BD2A-4641-B096-8813248FA297}" name="Column5841" dataDxfId="10589"/>
    <tableColumn id="5842" xr3:uid="{167C6672-793E-4AD7-886A-A3D32FB0C31C}" name="Column5842" dataDxfId="10588"/>
    <tableColumn id="5843" xr3:uid="{460105CD-0B6A-41EA-AAB2-16CC32357123}" name="Column5843" dataDxfId="10587"/>
    <tableColumn id="5844" xr3:uid="{5A025C00-AA94-438B-8235-D0C7AB37512A}" name="Column5844" dataDxfId="10586"/>
    <tableColumn id="5845" xr3:uid="{7162D554-6AFA-45E1-B3F5-90CFCE52B5A5}" name="Column5845" dataDxfId="10585"/>
    <tableColumn id="5846" xr3:uid="{AC9B1D03-B4EE-4AD4-8ED1-3ADB455479B0}" name="Column5846" dataDxfId="10584"/>
    <tableColumn id="5847" xr3:uid="{33348189-CD0A-4237-AAE4-2136CAC45D8E}" name="Column5847" dataDxfId="10583"/>
    <tableColumn id="5848" xr3:uid="{35057126-7E8E-47E9-955F-C76C4E694E1C}" name="Column5848" dataDxfId="10582"/>
    <tableColumn id="5849" xr3:uid="{6DBE6F4D-73AC-4A61-9C0D-B29F43C84C70}" name="Column5849" dataDxfId="10581"/>
    <tableColumn id="5850" xr3:uid="{7B71DCAB-08E5-4D2D-AFB5-72CD411F0335}" name="Column5850" dataDxfId="10580"/>
    <tableColumn id="5851" xr3:uid="{F9D4B684-93D4-428F-84ED-4350525A1B28}" name="Column5851" dataDxfId="10579"/>
    <tableColumn id="5852" xr3:uid="{6DD2EE7A-2F88-47B3-9FA3-790F9D131CBE}" name="Column5852" dataDxfId="10578"/>
    <tableColumn id="5853" xr3:uid="{F2933AE1-DBE7-415A-A740-A611CA577559}" name="Column5853" dataDxfId="10577"/>
    <tableColumn id="5854" xr3:uid="{5B9DC840-4C78-42B5-99E7-FCAC229CDE37}" name="Column5854" dataDxfId="10576"/>
    <tableColumn id="5855" xr3:uid="{444ABBDE-EF28-4327-BBC0-873F93487526}" name="Column5855" dataDxfId="10575"/>
    <tableColumn id="5856" xr3:uid="{2CB949DB-B6AA-4C92-B085-AB842EF4F51A}" name="Column5856" dataDxfId="10574"/>
    <tableColumn id="5857" xr3:uid="{CDAC04A6-1CA7-4EAB-A8CF-3FDC4376C041}" name="Column5857" dataDxfId="10573"/>
    <tableColumn id="5858" xr3:uid="{3F6468D8-83E6-444E-9A9C-7655C07AA6AF}" name="Column5858" dataDxfId="10572"/>
    <tableColumn id="5859" xr3:uid="{2F49EDF3-6480-463D-8B60-8A6925448F0B}" name="Column5859" dataDxfId="10571"/>
    <tableColumn id="5860" xr3:uid="{6C391A46-41C7-473B-B9CD-777D5B5C6015}" name="Column5860" dataDxfId="10570"/>
    <tableColumn id="5861" xr3:uid="{E5A65AFF-ABEC-43A6-AE7A-271C7BA6D283}" name="Column5861" dataDxfId="10569"/>
    <tableColumn id="5862" xr3:uid="{D0D08171-0FF1-4CB0-9619-268D710F383F}" name="Column5862" dataDxfId="10568"/>
    <tableColumn id="5863" xr3:uid="{16B552FA-07C7-401B-923E-EF7272DFF07A}" name="Column5863" dataDxfId="10567"/>
    <tableColumn id="5864" xr3:uid="{3B0D27A0-1B53-48BC-ABF1-9FE80A9F41F1}" name="Column5864" dataDxfId="10566"/>
    <tableColumn id="5865" xr3:uid="{92B4FABD-34D6-4486-821D-38703C640E22}" name="Column5865" dataDxfId="10565"/>
    <tableColumn id="5866" xr3:uid="{5676D7CF-7376-4AD8-BE0B-7F55F3F66C2C}" name="Column5866" dataDxfId="10564"/>
    <tableColumn id="5867" xr3:uid="{53E0BE82-18B7-464B-8CA8-163D6D25939B}" name="Column5867" dataDxfId="10563"/>
    <tableColumn id="5868" xr3:uid="{E939CC9C-E1FA-4128-9CDE-A58DBBED6C9A}" name="Column5868" dataDxfId="10562"/>
    <tableColumn id="5869" xr3:uid="{51F8ECC4-93E1-4C6F-B783-315F80DE3365}" name="Column5869" dataDxfId="10561"/>
    <tableColumn id="5870" xr3:uid="{EDF7C3AE-81F0-4895-A3D9-62AD7FC26DB6}" name="Column5870" dataDxfId="10560"/>
    <tableColumn id="5871" xr3:uid="{75D5A81A-14A2-42C1-9930-C081C1B1764C}" name="Column5871" dataDxfId="10559"/>
    <tableColumn id="5872" xr3:uid="{6A4C83D6-2961-438C-83E5-58015D2E9748}" name="Column5872" dataDxfId="10558"/>
    <tableColumn id="5873" xr3:uid="{1DB68499-D69E-4F61-BFFE-3699570C6FB5}" name="Column5873" dataDxfId="10557"/>
    <tableColumn id="5874" xr3:uid="{17A6853A-E983-45B5-8FC9-6BFCC7607615}" name="Column5874" dataDxfId="10556"/>
    <tableColumn id="5875" xr3:uid="{F891F270-FDF4-407D-8F27-A8D2FAAB3FA6}" name="Column5875" dataDxfId="10555"/>
    <tableColumn id="5876" xr3:uid="{97D5C6E7-A046-4AAA-906C-4D4EE5670A9A}" name="Column5876" dataDxfId="10554"/>
    <tableColumn id="5877" xr3:uid="{A7E7F827-EB84-49D6-B269-2F9E6E7C35EF}" name="Column5877" dataDxfId="10553"/>
    <tableColumn id="5878" xr3:uid="{A5212F11-DC13-4D48-A4B1-D55E559D48D5}" name="Column5878" dataDxfId="10552"/>
    <tableColumn id="5879" xr3:uid="{1596AD33-E3EB-4A19-9F08-A48D69D35699}" name="Column5879" dataDxfId="10551"/>
    <tableColumn id="5880" xr3:uid="{0195F51E-C27D-4097-8326-CC917BA721CE}" name="Column5880" dataDxfId="10550"/>
    <tableColumn id="5881" xr3:uid="{C316D62D-B692-4E97-9C95-B7B703006C3C}" name="Column5881" dataDxfId="10549"/>
    <tableColumn id="5882" xr3:uid="{B66C548B-8860-4A1A-9CD2-27E1F1D913AC}" name="Column5882" dataDxfId="10548"/>
    <tableColumn id="5883" xr3:uid="{BD7A857B-1950-4EC5-9D43-2293F5EE8711}" name="Column5883" dataDxfId="10547"/>
    <tableColumn id="5884" xr3:uid="{8AE576CF-B9AB-4661-BF41-960ECDC35BC4}" name="Column5884" dataDxfId="10546"/>
    <tableColumn id="5885" xr3:uid="{BCEB811A-A99E-485E-990F-7B4D9302EF3A}" name="Column5885" dataDxfId="10545"/>
    <tableColumn id="5886" xr3:uid="{FC74201F-C769-4A57-B04B-2CA634AC4588}" name="Column5886" dataDxfId="10544"/>
    <tableColumn id="5887" xr3:uid="{A4663C7A-EE82-456A-B31F-1D515C970F96}" name="Column5887" dataDxfId="10543"/>
    <tableColumn id="5888" xr3:uid="{27D81C7D-D997-4ECE-8C1B-E32353CAFDE8}" name="Column5888" dataDxfId="10542"/>
    <tableColumn id="5889" xr3:uid="{87128ACB-C498-4B5B-BA0C-85FD816CFD64}" name="Column5889" dataDxfId="10541"/>
    <tableColumn id="5890" xr3:uid="{6AE7D184-3724-4643-93B4-EBCC7983607F}" name="Column5890" dataDxfId="10540"/>
    <tableColumn id="5891" xr3:uid="{AF877FEB-BF50-40AB-B068-E29A4464B564}" name="Column5891" dataDxfId="10539"/>
    <tableColumn id="5892" xr3:uid="{FEE60F80-07F8-4D51-B399-22645C4E1C6B}" name="Column5892" dataDxfId="10538"/>
    <tableColumn id="5893" xr3:uid="{191973AD-CAB0-4177-BCAD-445D6C7B0896}" name="Column5893" dataDxfId="10537"/>
    <tableColumn id="5894" xr3:uid="{85E6496D-167B-4FCE-B182-44E6998F631A}" name="Column5894" dataDxfId="10536"/>
    <tableColumn id="5895" xr3:uid="{586723EA-E4BE-46A4-AEED-B1A8007A6475}" name="Column5895" dataDxfId="10535"/>
    <tableColumn id="5896" xr3:uid="{23280EDF-D0A7-4E58-9D48-6C4B48F864F4}" name="Column5896" dataDxfId="10534"/>
    <tableColumn id="5897" xr3:uid="{CDA6858F-D353-4D69-AB27-8A59AC2B9686}" name="Column5897" dataDxfId="10533"/>
    <tableColumn id="5898" xr3:uid="{27DA5E19-EF6A-48C7-8608-EBBD857D471C}" name="Column5898" dataDxfId="10532"/>
    <tableColumn id="5899" xr3:uid="{A78E977D-8223-4FC7-AB72-D448340EF76F}" name="Column5899" dataDxfId="10531"/>
    <tableColumn id="5900" xr3:uid="{B7979A93-1136-4EB6-9530-B1CA6DEF76DA}" name="Column5900" dataDxfId="10530"/>
    <tableColumn id="5901" xr3:uid="{0B3C0481-A5EF-49AE-987B-BF0ED3895C10}" name="Column5901" dataDxfId="10529"/>
    <tableColumn id="5902" xr3:uid="{F6EB9A4A-430F-40A4-8606-4BC435E772A0}" name="Column5902" dataDxfId="10528"/>
    <tableColumn id="5903" xr3:uid="{F042021E-6BA8-4710-8F70-D19C29F642EF}" name="Column5903" dataDxfId="10527"/>
    <tableColumn id="5904" xr3:uid="{5DDFFA78-956C-4E04-8FAE-7801604307BA}" name="Column5904" dataDxfId="10526"/>
    <tableColumn id="5905" xr3:uid="{5FE73F50-7503-4613-9F02-6FDB7CB6B255}" name="Column5905" dataDxfId="10525"/>
    <tableColumn id="5906" xr3:uid="{57B36329-A4B0-4F7B-A753-E99ED9DCE67E}" name="Column5906" dataDxfId="10524"/>
    <tableColumn id="5907" xr3:uid="{B7E90E77-1408-4867-A852-552DFC697A3E}" name="Column5907" dataDxfId="10523"/>
    <tableColumn id="5908" xr3:uid="{068CD341-2056-4C0E-9B74-A71B035BD081}" name="Column5908" dataDxfId="10522"/>
    <tableColumn id="5909" xr3:uid="{B05CC88A-1113-491D-B7EC-C08AC43589F7}" name="Column5909" dataDxfId="10521"/>
    <tableColumn id="5910" xr3:uid="{FF6641F1-A0FA-4360-9C98-123EBD97114D}" name="Column5910" dataDxfId="10520"/>
    <tableColumn id="5911" xr3:uid="{C74F1FB3-0D5E-4A9B-9FE8-046410175CBB}" name="Column5911" dataDxfId="10519"/>
    <tableColumn id="5912" xr3:uid="{F3A018CA-2C08-4142-B038-5F9C86CA4796}" name="Column5912" dataDxfId="10518"/>
    <tableColumn id="5913" xr3:uid="{9216C32C-D65B-46D4-9C47-72A675083700}" name="Column5913" dataDxfId="10517"/>
    <tableColumn id="5914" xr3:uid="{34A9AEE8-78B3-4BAB-A705-028A45255623}" name="Column5914" dataDxfId="10516"/>
    <tableColumn id="5915" xr3:uid="{5E2CFD9D-9E18-4BEC-8341-405BF9CC1B68}" name="Column5915" dataDxfId="10515"/>
    <tableColumn id="5916" xr3:uid="{63F0F282-F5A6-4E9A-9DC5-CE6BB0A7D07F}" name="Column5916" dataDxfId="10514"/>
    <tableColumn id="5917" xr3:uid="{0E90FC7A-B200-4393-952C-D7B336791F59}" name="Column5917" dataDxfId="10513"/>
    <tableColumn id="5918" xr3:uid="{5E225438-3A14-42DE-A5DE-2C801738F353}" name="Column5918" dataDxfId="10512"/>
    <tableColumn id="5919" xr3:uid="{D521FC0C-6021-4FF7-AE50-9CD8EE2576AB}" name="Column5919" dataDxfId="10511"/>
    <tableColumn id="5920" xr3:uid="{53982BDD-8BF6-41CE-94F3-32F790576040}" name="Column5920" dataDxfId="10510"/>
    <tableColumn id="5921" xr3:uid="{69FA76AD-39FD-4D86-80EE-4A9F5839DD09}" name="Column5921" dataDxfId="10509"/>
    <tableColumn id="5922" xr3:uid="{EFADAC86-41CA-4289-B3AA-8D1D7983DC35}" name="Column5922" dataDxfId="10508"/>
    <tableColumn id="5923" xr3:uid="{F2D601CF-ED42-41FB-8581-6955B6A98B1F}" name="Column5923" dataDxfId="10507"/>
    <tableColumn id="5924" xr3:uid="{927CD9A2-276B-4113-86FF-624E137AC835}" name="Column5924" dataDxfId="10506"/>
    <tableColumn id="5925" xr3:uid="{9CDC9215-F254-41A3-A89B-F170930A8A8D}" name="Column5925" dataDxfId="10505"/>
    <tableColumn id="5926" xr3:uid="{B032059D-458E-404D-AB95-0EC725EA09E6}" name="Column5926" dataDxfId="10504"/>
    <tableColumn id="5927" xr3:uid="{F9F9FE58-4EF5-4771-9D4B-DD2812953D74}" name="Column5927" dataDxfId="10503"/>
    <tableColumn id="5928" xr3:uid="{37EFFAA9-C83C-4DB2-86D6-0EB43D97EFB4}" name="Column5928" dataDxfId="10502"/>
    <tableColumn id="5929" xr3:uid="{D4C3D3F2-1781-4DC4-B4EC-C92D5B1C0F30}" name="Column5929" dataDxfId="10501"/>
    <tableColumn id="5930" xr3:uid="{418BFDA0-B32B-496A-905C-76DCA830125A}" name="Column5930" dataDxfId="10500"/>
    <tableColumn id="5931" xr3:uid="{6B086F4B-4673-4732-B809-F0FF59523FEA}" name="Column5931" dataDxfId="10499"/>
    <tableColumn id="5932" xr3:uid="{6C8F5162-BA35-466B-8984-1C18693CC2CF}" name="Column5932" dataDxfId="10498"/>
    <tableColumn id="5933" xr3:uid="{5150413F-15EE-4DCF-976C-F08B09E6783E}" name="Column5933" dataDxfId="10497"/>
    <tableColumn id="5934" xr3:uid="{15B3F4AF-926A-49BE-8483-1D1CBBD59BAD}" name="Column5934" dataDxfId="10496"/>
    <tableColumn id="5935" xr3:uid="{464966CB-A97C-41DD-97F8-CECEDCF880BE}" name="Column5935" dataDxfId="10495"/>
    <tableColumn id="5936" xr3:uid="{4F8E21B7-22B1-4C89-9E53-DA801992994E}" name="Column5936" dataDxfId="10494"/>
    <tableColumn id="5937" xr3:uid="{88A115F9-CF99-4D40-BA3F-828DDDAF2945}" name="Column5937" dataDxfId="10493"/>
    <tableColumn id="5938" xr3:uid="{598B6324-9562-4182-ABED-ED0F5363509E}" name="Column5938" dataDxfId="10492"/>
    <tableColumn id="5939" xr3:uid="{27F18C53-22B7-4CF2-BAB7-ED7DD886C7FE}" name="Column5939" dataDxfId="10491"/>
    <tableColumn id="5940" xr3:uid="{18CA0E5E-8ECA-4826-93EB-078AB0809064}" name="Column5940" dataDxfId="10490"/>
    <tableColumn id="5941" xr3:uid="{D9F72011-8A3D-4276-B0AD-E3CAAF5A9B19}" name="Column5941" dataDxfId="10489"/>
    <tableColumn id="5942" xr3:uid="{ACA0E1D1-C0D7-4430-9BA2-E0772858B393}" name="Column5942" dataDxfId="10488"/>
    <tableColumn id="5943" xr3:uid="{533B0DB3-7743-4CB8-ACD4-4AE4D04FA124}" name="Column5943" dataDxfId="10487"/>
    <tableColumn id="5944" xr3:uid="{C88EAF4C-1E03-460C-8571-5935FEADA742}" name="Column5944" dataDxfId="10486"/>
    <tableColumn id="5945" xr3:uid="{5230506D-ED21-4370-94CE-697BCC513D21}" name="Column5945" dataDxfId="10485"/>
    <tableColumn id="5946" xr3:uid="{A6F2A651-2112-4669-8C31-A732F10B97EE}" name="Column5946" dataDxfId="10484"/>
    <tableColumn id="5947" xr3:uid="{73E8802C-C55D-4CC9-A6AE-E48C9B383793}" name="Column5947" dataDxfId="10483"/>
    <tableColumn id="5948" xr3:uid="{4C008095-A020-44AE-98AB-F5120126F797}" name="Column5948" dataDxfId="10482"/>
    <tableColumn id="5949" xr3:uid="{0298EB35-B677-4A3C-9C7A-BEE92D7D42A8}" name="Column5949" dataDxfId="10481"/>
    <tableColumn id="5950" xr3:uid="{200C7DEF-2229-4CDE-B698-AFC80C5C2EA1}" name="Column5950" dataDxfId="10480"/>
    <tableColumn id="5951" xr3:uid="{66CAA521-C47C-43E0-A6F5-ABC7DCA88E90}" name="Column5951" dataDxfId="10479"/>
    <tableColumn id="5952" xr3:uid="{913065F1-B401-46C6-BB31-D5A22C2F141D}" name="Column5952" dataDxfId="10478"/>
    <tableColumn id="5953" xr3:uid="{CCDAB442-5936-4B4D-9A43-0CC33CFE7F2C}" name="Column5953" dataDxfId="10477"/>
    <tableColumn id="5954" xr3:uid="{699E2E4B-C348-48DB-BC22-AD86194B1596}" name="Column5954" dataDxfId="10476"/>
    <tableColumn id="5955" xr3:uid="{F3B48DFF-422A-4E4C-84B1-6EA0FC06A7E6}" name="Column5955" dataDxfId="10475"/>
    <tableColumn id="5956" xr3:uid="{F4C92B63-1A3A-421A-A0BD-50A2CBD34163}" name="Column5956" dataDxfId="10474"/>
    <tableColumn id="5957" xr3:uid="{8713B317-9F06-4438-85CA-1806C47AA1C7}" name="Column5957" dataDxfId="10473"/>
    <tableColumn id="5958" xr3:uid="{BE60D02B-ACD9-4A1B-8FBB-3CEAA90490CA}" name="Column5958" dataDxfId="10472"/>
    <tableColumn id="5959" xr3:uid="{A18D14E1-181E-4D96-B446-565F552DBFD9}" name="Column5959" dataDxfId="10471"/>
    <tableColumn id="5960" xr3:uid="{6A58469D-F21C-4586-AA61-FFEF7A2A1DCC}" name="Column5960" dataDxfId="10470"/>
    <tableColumn id="5961" xr3:uid="{4507B1D4-942F-40AA-BFFF-DA42A0C3A4C5}" name="Column5961" dataDxfId="10469"/>
    <tableColumn id="5962" xr3:uid="{A8216388-15D9-4AD0-A857-B748316DAAC9}" name="Column5962" dataDxfId="10468"/>
    <tableColumn id="5963" xr3:uid="{84374A38-2FD9-4D36-B753-50F17147021A}" name="Column5963" dataDxfId="10467"/>
    <tableColumn id="5964" xr3:uid="{6FB4B2AB-3FDD-4E29-AC8C-18434BB61427}" name="Column5964" dataDxfId="10466"/>
    <tableColumn id="5965" xr3:uid="{EE4905AE-2B99-4B88-93B7-D68991A2F771}" name="Column5965" dataDxfId="10465"/>
    <tableColumn id="5966" xr3:uid="{382EFE29-F253-4E79-8482-90DA837FB58E}" name="Column5966" dataDxfId="10464"/>
    <tableColumn id="5967" xr3:uid="{5B9273F4-F1D5-4C6A-B54D-2954147283F2}" name="Column5967" dataDxfId="10463"/>
    <tableColumn id="5968" xr3:uid="{F131AC8A-D52A-44EB-A64F-2E62CFF13B31}" name="Column5968" dataDxfId="10462"/>
    <tableColumn id="5969" xr3:uid="{AFF4396E-5135-42FD-86F4-99C6DF52F783}" name="Column5969" dataDxfId="10461"/>
    <tableColumn id="5970" xr3:uid="{4DA1ADD7-F81E-47E4-A08A-F0D2A8D191DD}" name="Column5970" dataDxfId="10460"/>
    <tableColumn id="5971" xr3:uid="{BA10858E-4953-4BAE-9C34-97EFF0E53628}" name="Column5971" dataDxfId="10459"/>
    <tableColumn id="5972" xr3:uid="{280D2BF2-CCED-4CBF-BE1D-23FE9A408346}" name="Column5972" dataDxfId="10458"/>
    <tableColumn id="5973" xr3:uid="{4CF777B2-C7C8-4990-AEC4-16BD849735AB}" name="Column5973" dataDxfId="10457"/>
    <tableColumn id="5974" xr3:uid="{0C9D37A8-10B8-4B48-9AF2-4CC13D1C1B05}" name="Column5974" dataDxfId="10456"/>
    <tableColumn id="5975" xr3:uid="{BCBCF0CA-A084-4FCD-8FE8-325AF5B7B1D5}" name="Column5975" dataDxfId="10455"/>
    <tableColumn id="5976" xr3:uid="{A69E7666-4B40-4452-9BC7-4D4A254A3390}" name="Column5976" dataDxfId="10454"/>
    <tableColumn id="5977" xr3:uid="{40F03EDD-83BF-439F-AA12-2FAA57002B9B}" name="Column5977" dataDxfId="10453"/>
    <tableColumn id="5978" xr3:uid="{83F6136C-9861-44CD-B7C1-DB71A51F5169}" name="Column5978" dataDxfId="10452"/>
    <tableColumn id="5979" xr3:uid="{2E1DCEC7-9760-4459-8A78-DFD3691E13DA}" name="Column5979" dataDxfId="10451"/>
    <tableColumn id="5980" xr3:uid="{82456F86-9782-4CE9-8FA0-5C9246B2F622}" name="Column5980" dataDxfId="10450"/>
    <tableColumn id="5981" xr3:uid="{B287540A-EB55-4190-A91F-A0CB2DDE8B51}" name="Column5981" dataDxfId="10449"/>
    <tableColumn id="5982" xr3:uid="{201054F3-61AB-4B17-A36B-1164B4B9E8D6}" name="Column5982" dataDxfId="10448"/>
    <tableColumn id="5983" xr3:uid="{DA0C2098-8FA1-4CCE-8A3A-A95D5C20EBD5}" name="Column5983" dataDxfId="10447"/>
    <tableColumn id="5984" xr3:uid="{6951DCC8-EF3F-4DE7-844D-0CDA49E6C11D}" name="Column5984" dataDxfId="10446"/>
    <tableColumn id="5985" xr3:uid="{B88493F1-E7FA-4A87-8341-B5BA9D18A044}" name="Column5985" dataDxfId="10445"/>
    <tableColumn id="5986" xr3:uid="{7256B837-227A-405C-8570-7422654A1C25}" name="Column5986" dataDxfId="10444"/>
    <tableColumn id="5987" xr3:uid="{E8A2E9AE-B722-4E37-A729-799CB97CFBF7}" name="Column5987" dataDxfId="10443"/>
    <tableColumn id="5988" xr3:uid="{6B3B4105-BAF3-430C-BDC4-9407759D85CF}" name="Column5988" dataDxfId="10442"/>
    <tableColumn id="5989" xr3:uid="{D028D12C-9E3B-4ABD-9692-9A90C14CEED7}" name="Column5989" dataDxfId="10441"/>
    <tableColumn id="5990" xr3:uid="{3BFAA99F-2083-4620-9252-07F7A5F1A966}" name="Column5990" dataDxfId="10440"/>
    <tableColumn id="5991" xr3:uid="{E2DE4901-9384-40D1-BC4B-7200D2750DA4}" name="Column5991" dataDxfId="10439"/>
    <tableColumn id="5992" xr3:uid="{570DFF29-EA03-4D06-8A5E-EE2E7A85B5C1}" name="Column5992" dataDxfId="10438"/>
    <tableColumn id="5993" xr3:uid="{4EACE835-1282-47B5-B538-11D3125B4FF0}" name="Column5993" dataDxfId="10437"/>
    <tableColumn id="5994" xr3:uid="{2C53B497-BBF8-407D-A8BF-9268AE2F7EB3}" name="Column5994" dataDxfId="10436"/>
    <tableColumn id="5995" xr3:uid="{B984D030-E1CB-4B7E-9998-D7F3A8B040C3}" name="Column5995" dataDxfId="10435"/>
    <tableColumn id="5996" xr3:uid="{16703E5F-74C9-4A4F-AC42-C7D196F9734E}" name="Column5996" dataDxfId="10434"/>
    <tableColumn id="5997" xr3:uid="{0BBAE277-096E-4C23-A11E-FD4827211672}" name="Column5997" dataDxfId="10433"/>
    <tableColumn id="5998" xr3:uid="{077AC5F9-FD02-427A-85B7-E39C69A45CD7}" name="Column5998" dataDxfId="10432"/>
    <tableColumn id="5999" xr3:uid="{533767D3-48D0-4F21-B4EC-0872195FB5BF}" name="Column5999" dataDxfId="10431"/>
    <tableColumn id="6000" xr3:uid="{0A49495B-EFBD-4309-A9C2-135B33671627}" name="Column6000" dataDxfId="10430"/>
    <tableColumn id="6001" xr3:uid="{E75D1EBC-A4DD-4832-B9E3-AE22F9FA551B}" name="Column6001" dataDxfId="10429"/>
    <tableColumn id="6002" xr3:uid="{9AAC88A9-6ECB-4478-82A7-1450619A1887}" name="Column6002" dataDxfId="10428"/>
    <tableColumn id="6003" xr3:uid="{C87FA4C1-B756-4238-9C9F-F724E24455BB}" name="Column6003" dataDxfId="10427"/>
    <tableColumn id="6004" xr3:uid="{9C146D53-AC02-497A-9ADE-2FDD2E47D937}" name="Column6004" dataDxfId="10426"/>
    <tableColumn id="6005" xr3:uid="{D53AF7BA-7134-4B45-BCF9-F7694ED626E6}" name="Column6005" dataDxfId="10425"/>
    <tableColumn id="6006" xr3:uid="{7BEEC0D6-FB5E-4FE0-B9AF-67E6D5185E4E}" name="Column6006" dataDxfId="10424"/>
    <tableColumn id="6007" xr3:uid="{635EB4B5-D571-4E5C-8043-B36ECF59A924}" name="Column6007" dataDxfId="10423"/>
    <tableColumn id="6008" xr3:uid="{108D35BE-A8CD-4924-9E15-11B128F891EB}" name="Column6008" dataDxfId="10422"/>
    <tableColumn id="6009" xr3:uid="{87474D0D-641F-40CE-ADD6-DC921D4DCB2F}" name="Column6009" dataDxfId="10421"/>
    <tableColumn id="6010" xr3:uid="{A8DF53C1-88CD-42CD-B2BA-7270D0AAE1C6}" name="Column6010" dataDxfId="10420"/>
    <tableColumn id="6011" xr3:uid="{A8E956B4-9441-46D4-BC36-EB0B48E2A4FB}" name="Column6011" dataDxfId="10419"/>
    <tableColumn id="6012" xr3:uid="{FC389FB0-3C06-4665-8DAF-2908D3B1AB8B}" name="Column6012" dataDxfId="10418"/>
    <tableColumn id="6013" xr3:uid="{CCD7CD1D-7120-4EA7-B4F1-FB21D77AF706}" name="Column6013" dataDxfId="10417"/>
    <tableColumn id="6014" xr3:uid="{6D8E9094-53F5-4FFA-936A-76AF9EB268F0}" name="Column6014" dataDxfId="10416"/>
    <tableColumn id="6015" xr3:uid="{CC3BA1E6-8603-4278-BB96-F39677CFBB9D}" name="Column6015" dataDxfId="10415"/>
    <tableColumn id="6016" xr3:uid="{0A5C3808-56B7-4788-A4CA-7C908F22AE3F}" name="Column6016" dataDxfId="10414"/>
    <tableColumn id="6017" xr3:uid="{FBF4F29C-BCBC-4119-9857-B1297E37B3C7}" name="Column6017" dataDxfId="10413"/>
    <tableColumn id="6018" xr3:uid="{52124BD2-D292-492E-BEE3-CED8855D3C32}" name="Column6018" dataDxfId="10412"/>
    <tableColumn id="6019" xr3:uid="{64EDBE00-2363-4593-8BC4-53B28605CD6D}" name="Column6019" dataDxfId="10411"/>
    <tableColumn id="6020" xr3:uid="{FBFA006D-5DCB-4CA7-B25E-7C09EAE911B3}" name="Column6020" dataDxfId="10410"/>
    <tableColumn id="6021" xr3:uid="{65C4B881-D703-4B52-B623-A6ACEEDBEF2D}" name="Column6021" dataDxfId="10409"/>
    <tableColumn id="6022" xr3:uid="{1E731628-C625-4577-9B9E-E8CFDBACCC04}" name="Column6022" dataDxfId="10408"/>
    <tableColumn id="6023" xr3:uid="{60AE0F79-4EB7-45B8-8A64-9A3515AC5D32}" name="Column6023" dataDxfId="10407"/>
    <tableColumn id="6024" xr3:uid="{6B78EC1C-A7B3-4BE4-ACAA-253A01336875}" name="Column6024" dataDxfId="10406"/>
    <tableColumn id="6025" xr3:uid="{3504E9F5-6C25-40AE-80D4-2B4EB7A8EC67}" name="Column6025" dataDxfId="10405"/>
    <tableColumn id="6026" xr3:uid="{0BDBCCF3-54FF-41FE-BAC8-812DC53B0846}" name="Column6026" dataDxfId="10404"/>
    <tableColumn id="6027" xr3:uid="{29790C1A-48A3-452E-8A05-A188D7E569D2}" name="Column6027" dataDxfId="10403"/>
    <tableColumn id="6028" xr3:uid="{845A657C-CB3D-4663-B5DE-CB3E28A64923}" name="Column6028" dataDxfId="10402"/>
    <tableColumn id="6029" xr3:uid="{C53AA503-9AC2-4B39-9210-8E142C85D88F}" name="Column6029" dataDxfId="10401"/>
    <tableColumn id="6030" xr3:uid="{3B7C67DA-1791-410D-BD64-D52E58EFA6CD}" name="Column6030" dataDxfId="10400"/>
    <tableColumn id="6031" xr3:uid="{9E882F53-9605-4468-9B5C-D1932542E276}" name="Column6031" dataDxfId="10399"/>
    <tableColumn id="6032" xr3:uid="{12930BFA-B742-46C2-ACA8-57F669D0BB18}" name="Column6032" dataDxfId="10398"/>
    <tableColumn id="6033" xr3:uid="{B976538C-23B5-4E30-9B5C-6C508B1C175C}" name="Column6033" dataDxfId="10397"/>
    <tableColumn id="6034" xr3:uid="{7C8CECB7-16A7-4DC0-AE9E-9F006AA8FDCE}" name="Column6034" dataDxfId="10396"/>
    <tableColumn id="6035" xr3:uid="{49B289AF-14CB-423C-80FA-CA5D6A661336}" name="Column6035" dataDxfId="10395"/>
    <tableColumn id="6036" xr3:uid="{BAD73313-F42C-4322-B68D-EC0192A180D2}" name="Column6036" dataDxfId="10394"/>
    <tableColumn id="6037" xr3:uid="{3000BEAF-A71F-43C2-96C4-02C133D9B253}" name="Column6037" dataDxfId="10393"/>
    <tableColumn id="6038" xr3:uid="{CA1469C6-7EF4-47E2-BB0D-DFDFD88EA338}" name="Column6038" dataDxfId="10392"/>
    <tableColumn id="6039" xr3:uid="{1310CEA3-455C-4282-B40A-5EB7720744A6}" name="Column6039" dataDxfId="10391"/>
    <tableColumn id="6040" xr3:uid="{4F5EB40A-6B48-4987-8396-0EB67808298D}" name="Column6040" dataDxfId="10390"/>
    <tableColumn id="6041" xr3:uid="{2F8380D7-2074-458A-AE13-888082553EA3}" name="Column6041" dataDxfId="10389"/>
    <tableColumn id="6042" xr3:uid="{9F91DF72-232A-4077-9063-595BF1087B71}" name="Column6042" dataDxfId="10388"/>
    <tableColumn id="6043" xr3:uid="{59ACF14A-2DFE-4C19-A83D-9B67BEFA44E7}" name="Column6043" dataDxfId="10387"/>
    <tableColumn id="6044" xr3:uid="{0635BE6D-09B7-40B3-90CB-9876D8CA82BB}" name="Column6044" dataDxfId="10386"/>
    <tableColumn id="6045" xr3:uid="{75A66A18-437A-44D9-BA94-B5B88AA6ED16}" name="Column6045" dataDxfId="10385"/>
    <tableColumn id="6046" xr3:uid="{F500049C-A9D0-43CF-934C-88C21A4161A2}" name="Column6046" dataDxfId="10384"/>
    <tableColumn id="6047" xr3:uid="{C963D108-E033-44CA-91CE-1F6CA9A745C2}" name="Column6047" dataDxfId="10383"/>
    <tableColumn id="6048" xr3:uid="{04D02D15-32CA-4B0B-BE6D-717361E91F4F}" name="Column6048" dataDxfId="10382"/>
    <tableColumn id="6049" xr3:uid="{D86EB2F8-5DD9-4325-AC13-67B0558697CD}" name="Column6049" dataDxfId="10381"/>
    <tableColumn id="6050" xr3:uid="{DC964225-F16F-490B-883A-9419137360A1}" name="Column6050" dataDxfId="10380"/>
    <tableColumn id="6051" xr3:uid="{E1447608-4E2E-4179-8642-3F1BCE682F65}" name="Column6051" dataDxfId="10379"/>
    <tableColumn id="6052" xr3:uid="{9F3A7B43-B273-4EF0-91A1-6A81E69D8606}" name="Column6052" dataDxfId="10378"/>
    <tableColumn id="6053" xr3:uid="{984A5A6A-73C8-4F4E-A239-FB1EB4421372}" name="Column6053" dataDxfId="10377"/>
    <tableColumn id="6054" xr3:uid="{41574BB7-1A2B-43EA-80F4-7FA0CA450062}" name="Column6054" dataDxfId="10376"/>
    <tableColumn id="6055" xr3:uid="{F68F1F7C-507B-4E8F-A153-EF5BECEA0D98}" name="Column6055" dataDxfId="10375"/>
    <tableColumn id="6056" xr3:uid="{A0D14A12-CF38-4BE8-AE1A-AF5B29B682A2}" name="Column6056" dataDxfId="10374"/>
    <tableColumn id="6057" xr3:uid="{8E0D3E5C-FD4B-4130-8502-4D564BC67FE4}" name="Column6057" dataDxfId="10373"/>
    <tableColumn id="6058" xr3:uid="{3B09C317-3056-4BE0-B0B6-2BE039310237}" name="Column6058" dataDxfId="10372"/>
    <tableColumn id="6059" xr3:uid="{B4B70067-8E07-4D70-AEAE-E5A7939B1DD1}" name="Column6059" dataDxfId="10371"/>
    <tableColumn id="6060" xr3:uid="{FDD47045-2E75-4A33-AE3F-300CF4D29994}" name="Column6060" dataDxfId="10370"/>
    <tableColumn id="6061" xr3:uid="{69C8AECB-EB07-48B1-A15D-CD350EDCE58C}" name="Column6061" dataDxfId="10369"/>
    <tableColumn id="6062" xr3:uid="{7E9CCD5D-4FC5-4D5D-9C20-8F839C498F56}" name="Column6062" dataDxfId="10368"/>
    <tableColumn id="6063" xr3:uid="{1E03090D-4D9D-473B-B092-2DC4105B1D7F}" name="Column6063" dataDxfId="10367"/>
    <tableColumn id="6064" xr3:uid="{421C75E6-63B1-4F10-B4B6-F0F0F231CFB7}" name="Column6064" dataDxfId="10366"/>
    <tableColumn id="6065" xr3:uid="{2141A075-8C20-4716-97BF-1D5A56CC47D2}" name="Column6065" dataDxfId="10365"/>
    <tableColumn id="6066" xr3:uid="{34F4324D-1B7D-45B0-92B1-D8BCA3B8953D}" name="Column6066" dataDxfId="10364"/>
    <tableColumn id="6067" xr3:uid="{F6EDE64A-7AAF-42C7-8F3A-6A61CA569C57}" name="Column6067" dataDxfId="10363"/>
    <tableColumn id="6068" xr3:uid="{ECCD8194-B9D9-432C-8422-DE804C18DF45}" name="Column6068" dataDxfId="10362"/>
    <tableColumn id="6069" xr3:uid="{854C52F4-9CEA-4621-9EAC-C9295524CDA8}" name="Column6069" dataDxfId="10361"/>
    <tableColumn id="6070" xr3:uid="{25A19DC0-F61F-4DD4-BD7E-7FDEF772C375}" name="Column6070" dataDxfId="10360"/>
    <tableColumn id="6071" xr3:uid="{A9AD08A0-A44F-4BC9-BB31-31B88FABD026}" name="Column6071" dataDxfId="10359"/>
    <tableColumn id="6072" xr3:uid="{D9A38CDA-CEE5-4617-BA32-B16EFE6E59DE}" name="Column6072" dataDxfId="10358"/>
    <tableColumn id="6073" xr3:uid="{F87A6065-EE9D-4552-81D1-4D613A53E85B}" name="Column6073" dataDxfId="10357"/>
    <tableColumn id="6074" xr3:uid="{207A56C9-B52A-484F-83AC-0672A19021A2}" name="Column6074" dataDxfId="10356"/>
    <tableColumn id="6075" xr3:uid="{163027BE-0E0A-4946-8A3A-4E2D6CF257D6}" name="Column6075" dataDxfId="10355"/>
    <tableColumn id="6076" xr3:uid="{9CD153BF-15A8-4D1E-9F91-DD84B050B06D}" name="Column6076" dataDxfId="10354"/>
    <tableColumn id="6077" xr3:uid="{102C9E31-B87F-44C8-9328-8BAB5E52181A}" name="Column6077" dataDxfId="10353"/>
    <tableColumn id="6078" xr3:uid="{E68C5BC8-02E7-4043-A860-28CE309F53CE}" name="Column6078" dataDxfId="10352"/>
    <tableColumn id="6079" xr3:uid="{7E6AD8A5-94F7-4172-B522-D67B4C53BCD3}" name="Column6079" dataDxfId="10351"/>
    <tableColumn id="6080" xr3:uid="{68F4C686-6826-4DA7-AFE5-EBCFF32AA52B}" name="Column6080" dataDxfId="10350"/>
    <tableColumn id="6081" xr3:uid="{A772B5E8-D54C-46EC-9F4B-DDCF128D9AD4}" name="Column6081" dataDxfId="10349"/>
    <tableColumn id="6082" xr3:uid="{87F712B3-D9F6-4175-B2C6-AA5BBD4AA4A9}" name="Column6082" dataDxfId="10348"/>
    <tableColumn id="6083" xr3:uid="{734ACE1F-0B83-406D-A74E-9207CCC259A3}" name="Column6083" dataDxfId="10347"/>
    <tableColumn id="6084" xr3:uid="{B2B55999-9F55-48E9-84B1-818BB2932416}" name="Column6084" dataDxfId="10346"/>
    <tableColumn id="6085" xr3:uid="{84F747E7-5767-4218-8061-602E22C41502}" name="Column6085" dataDxfId="10345"/>
    <tableColumn id="6086" xr3:uid="{84BC1B4F-8B65-4D1F-9A34-2115E8D05C5E}" name="Column6086" dataDxfId="10344"/>
    <tableColumn id="6087" xr3:uid="{1F0D798A-9E47-4E10-9B84-0844CF4E4210}" name="Column6087" dataDxfId="10343"/>
    <tableColumn id="6088" xr3:uid="{C74E0AFF-D88D-441B-A37A-B9D3E7F24F47}" name="Column6088" dataDxfId="10342"/>
    <tableColumn id="6089" xr3:uid="{3202FB8D-F026-416F-959E-CA9DC8105CF7}" name="Column6089" dataDxfId="10341"/>
    <tableColumn id="6090" xr3:uid="{F53FD011-65C6-4DC3-BA36-3DDB1B9C4C14}" name="Column6090" dataDxfId="10340"/>
    <tableColumn id="6091" xr3:uid="{2FF1606B-CF8A-42CF-A502-7A5730F64810}" name="Column6091" dataDxfId="10339"/>
    <tableColumn id="6092" xr3:uid="{B710C455-7922-431D-9806-DFA719CC444D}" name="Column6092" dataDxfId="10338"/>
    <tableColumn id="6093" xr3:uid="{755DE699-12D5-48DC-B316-64B5FC866970}" name="Column6093" dataDxfId="10337"/>
    <tableColumn id="6094" xr3:uid="{AF6D6477-36D9-47A1-9CF2-0BB1130A849B}" name="Column6094" dataDxfId="10336"/>
    <tableColumn id="6095" xr3:uid="{DB02B05A-576C-42FC-86E0-DB7E6F117890}" name="Column6095" dataDxfId="10335"/>
    <tableColumn id="6096" xr3:uid="{14CE0EE6-7629-4D71-B066-EAB2DCF74BD3}" name="Column6096" dataDxfId="10334"/>
    <tableColumn id="6097" xr3:uid="{0E800DA2-4DB2-4C14-8DC0-7121179D30F7}" name="Column6097" dataDxfId="10333"/>
    <tableColumn id="6098" xr3:uid="{F33490DF-4E1E-4D9D-B77B-CCEF4B16F9B6}" name="Column6098" dataDxfId="10332"/>
    <tableColumn id="6099" xr3:uid="{174AF866-D01D-4433-A709-88299BEAAB9B}" name="Column6099" dataDxfId="10331"/>
    <tableColumn id="6100" xr3:uid="{2AEAC45E-164B-48D7-97AC-03B8040409E0}" name="Column6100" dataDxfId="10330"/>
    <tableColumn id="6101" xr3:uid="{5E8F0598-BB2F-463B-B916-F76D697AF192}" name="Column6101" dataDxfId="10329"/>
    <tableColumn id="6102" xr3:uid="{B61E6E9D-54BB-43A3-9A38-5F75D4E2F4C3}" name="Column6102" dataDxfId="10328"/>
    <tableColumn id="6103" xr3:uid="{25AEC94C-2D71-4D44-AD2A-9BE2C0BD2B9E}" name="Column6103" dataDxfId="10327"/>
    <tableColumn id="6104" xr3:uid="{06FE708B-6ECB-4049-AC39-5E3326D9FC11}" name="Column6104" dataDxfId="10326"/>
    <tableColumn id="6105" xr3:uid="{06D69F8A-157A-4A59-9168-5F6E99800826}" name="Column6105" dataDxfId="10325"/>
    <tableColumn id="6106" xr3:uid="{5DA839F2-3056-4C6F-8E5D-D97430F5369D}" name="Column6106" dataDxfId="10324"/>
    <tableColumn id="6107" xr3:uid="{3D0A9A95-C9F3-434E-A9C6-F6848C7889BC}" name="Column6107" dataDxfId="10323"/>
    <tableColumn id="6108" xr3:uid="{B2C9E547-30C4-403D-AC21-84E1E202A1E0}" name="Column6108" dataDxfId="10322"/>
    <tableColumn id="6109" xr3:uid="{4B48675C-12BE-4433-9820-165AFA6EA13B}" name="Column6109" dataDxfId="10321"/>
    <tableColumn id="6110" xr3:uid="{2349D13B-B5CB-4197-A955-76E859615829}" name="Column6110" dataDxfId="10320"/>
    <tableColumn id="6111" xr3:uid="{76C5AAD8-E206-4725-AFE2-02EC9ACA23EB}" name="Column6111" dataDxfId="10319"/>
    <tableColumn id="6112" xr3:uid="{854C9722-1CBA-4AED-86E8-3B7E43108F93}" name="Column6112" dataDxfId="10318"/>
    <tableColumn id="6113" xr3:uid="{5DD1EB6E-C5C0-46F6-A820-D0673A065807}" name="Column6113" dataDxfId="10317"/>
    <tableColumn id="6114" xr3:uid="{108EFDB5-6EC2-4BA9-BCB9-4B56C8E62A4A}" name="Column6114" dataDxfId="10316"/>
    <tableColumn id="6115" xr3:uid="{EE1B6D69-1978-47CF-92DD-DE2301F7FDDA}" name="Column6115" dataDxfId="10315"/>
    <tableColumn id="6116" xr3:uid="{D32C3535-CD50-4634-8C8B-DAC9FFAE73BF}" name="Column6116" dataDxfId="10314"/>
    <tableColumn id="6117" xr3:uid="{E97D400C-DD5B-477A-973D-CC3BA3A963E2}" name="Column6117" dataDxfId="10313"/>
    <tableColumn id="6118" xr3:uid="{63385695-8C4A-4405-BD06-D979BEC4D2A9}" name="Column6118" dataDxfId="10312"/>
    <tableColumn id="6119" xr3:uid="{FA9B9A4B-7327-4C89-ACD8-C7508CB3F952}" name="Column6119" dataDxfId="10311"/>
    <tableColumn id="6120" xr3:uid="{414F4E4A-91F0-4CA6-8B63-A9DBB0254894}" name="Column6120" dataDxfId="10310"/>
    <tableColumn id="6121" xr3:uid="{7D3BAA12-0263-44DD-AF49-4A528EF7208B}" name="Column6121" dataDxfId="10309"/>
    <tableColumn id="6122" xr3:uid="{946B775E-79DA-4C2B-9377-21A28881E69E}" name="Column6122" dataDxfId="10308"/>
    <tableColumn id="6123" xr3:uid="{B227A300-D487-40E6-A336-AD10803BAB67}" name="Column6123" dataDxfId="10307"/>
    <tableColumn id="6124" xr3:uid="{FFB9E4C6-AA11-4C08-8B3C-223CE924CD39}" name="Column6124" dataDxfId="10306"/>
    <tableColumn id="6125" xr3:uid="{DB4DF79D-DFF8-4DC0-B560-79DE58B75721}" name="Column6125" dataDxfId="10305"/>
    <tableColumn id="6126" xr3:uid="{2D1E5827-4566-4D0E-960E-6523FBB962CE}" name="Column6126" dataDxfId="10304"/>
    <tableColumn id="6127" xr3:uid="{82998BAC-F836-47A6-BE5A-747EF7DF4B1B}" name="Column6127" dataDxfId="10303"/>
    <tableColumn id="6128" xr3:uid="{D06B1ABA-6014-4F09-8BA5-D1EA868937C8}" name="Column6128" dataDxfId="10302"/>
    <tableColumn id="6129" xr3:uid="{33A6FA29-08FE-4521-AF67-1875715D18AD}" name="Column6129" dataDxfId="10301"/>
    <tableColumn id="6130" xr3:uid="{9D879F63-6D0F-496A-9EAB-4488D121E58E}" name="Column6130" dataDxfId="10300"/>
    <tableColumn id="6131" xr3:uid="{BE9231E4-76F6-4267-A58C-EDA422119919}" name="Column6131" dataDxfId="10299"/>
    <tableColumn id="6132" xr3:uid="{BD6840C8-10AE-4128-9533-5E93056E3F00}" name="Column6132" dataDxfId="10298"/>
    <tableColumn id="6133" xr3:uid="{905EE0D0-AB4C-4E13-9C74-E6ADC2923930}" name="Column6133" dataDxfId="10297"/>
    <tableColumn id="6134" xr3:uid="{00C97334-5B44-4740-BAAB-F62F42B1733C}" name="Column6134" dataDxfId="10296"/>
    <tableColumn id="6135" xr3:uid="{342870E8-6395-4C16-B008-09445418CF55}" name="Column6135" dataDxfId="10295"/>
    <tableColumn id="6136" xr3:uid="{3A22ECF7-3076-429F-9D15-4659626D790C}" name="Column6136" dataDxfId="10294"/>
    <tableColumn id="6137" xr3:uid="{26BDDC34-6128-47A5-A429-100F3227153D}" name="Column6137" dataDxfId="10293"/>
    <tableColumn id="6138" xr3:uid="{F607AA35-AABA-40FD-8E99-9642B63F2A81}" name="Column6138" dataDxfId="10292"/>
    <tableColumn id="6139" xr3:uid="{441D67F9-1D21-4454-B9CD-F23BCC1EB224}" name="Column6139" dataDxfId="10291"/>
    <tableColumn id="6140" xr3:uid="{1C16A1D5-99A1-4AC2-B99F-B26B9B122BD3}" name="Column6140" dataDxfId="10290"/>
    <tableColumn id="6141" xr3:uid="{EB054221-EDE7-457A-9582-0E4C60050CBD}" name="Column6141" dataDxfId="10289"/>
    <tableColumn id="6142" xr3:uid="{90C0232B-AAFC-458D-9E18-204A26DA5BA3}" name="Column6142" dataDxfId="10288"/>
    <tableColumn id="6143" xr3:uid="{F1CBC05D-23C6-464F-9160-028A1C45215D}" name="Column6143" dataDxfId="10287"/>
    <tableColumn id="6144" xr3:uid="{2B0D1C84-FDCA-4183-9865-0920A4BBFBDC}" name="Column6144" dataDxfId="10286"/>
    <tableColumn id="6145" xr3:uid="{FFBA747E-EBE8-444A-AE08-FF81E28788A9}" name="Column6145" dataDxfId="10285"/>
    <tableColumn id="6146" xr3:uid="{79871E29-5249-4F85-BF57-913C3721C729}" name="Column6146" dataDxfId="10284"/>
    <tableColumn id="6147" xr3:uid="{852EF671-524D-4834-ABB7-3AA1C74C1003}" name="Column6147" dataDxfId="10283"/>
    <tableColumn id="6148" xr3:uid="{2482A015-217C-4234-AD7C-FFB1C9659CA9}" name="Column6148" dataDxfId="10282"/>
    <tableColumn id="6149" xr3:uid="{4CDA9254-6523-497A-9DBF-66EA6321BE01}" name="Column6149" dataDxfId="10281"/>
    <tableColumn id="6150" xr3:uid="{9106BBA3-3670-489F-9623-0D7C0057C501}" name="Column6150" dataDxfId="10280"/>
    <tableColumn id="6151" xr3:uid="{6353D52B-D95B-4C90-B4D6-2783C06BEC78}" name="Column6151" dataDxfId="10279"/>
    <tableColumn id="6152" xr3:uid="{253F582B-8DD8-43B9-BA58-5EA8E75C784D}" name="Column6152" dataDxfId="10278"/>
    <tableColumn id="6153" xr3:uid="{BA7C9B7E-BF30-43AF-B0CC-307E39C22867}" name="Column6153" dataDxfId="10277"/>
    <tableColumn id="6154" xr3:uid="{D2BA0C0A-E289-4D24-AA7D-7A185219BB59}" name="Column6154" dataDxfId="10276"/>
    <tableColumn id="6155" xr3:uid="{58242647-8272-4DF1-AAE9-9DC975F77F8D}" name="Column6155" dataDxfId="10275"/>
    <tableColumn id="6156" xr3:uid="{2259A6C0-A9BA-462B-A161-5FA4BC8BD50F}" name="Column6156" dataDxfId="10274"/>
    <tableColumn id="6157" xr3:uid="{D0A3693A-F5ED-4583-96BF-DD7C0AEB688A}" name="Column6157" dataDxfId="10273"/>
    <tableColumn id="6158" xr3:uid="{BF8D2C6A-58CA-4880-9B36-2C8A649285BB}" name="Column6158" dataDxfId="10272"/>
    <tableColumn id="6159" xr3:uid="{233A1FDF-71CE-47C6-93F2-0EBFE33E7130}" name="Column6159" dataDxfId="10271"/>
    <tableColumn id="6160" xr3:uid="{06ACC652-2405-45B4-87AD-E3FEC236EDB7}" name="Column6160" dataDxfId="10270"/>
    <tableColumn id="6161" xr3:uid="{F2CA3E53-0C8B-45BD-A6F3-CDAEBE371291}" name="Column6161" dataDxfId="10269"/>
    <tableColumn id="6162" xr3:uid="{4F522240-50F7-480B-BE91-663611C5A555}" name="Column6162" dataDxfId="10268"/>
    <tableColumn id="6163" xr3:uid="{5AB096C4-0125-4984-A7B7-AC20F4CE9D26}" name="Column6163" dataDxfId="10267"/>
    <tableColumn id="6164" xr3:uid="{9F174039-B35C-4EBC-8C0B-C7CF67D0C425}" name="Column6164" dataDxfId="10266"/>
    <tableColumn id="6165" xr3:uid="{082F4713-C495-42BA-86D5-E39837B02651}" name="Column6165" dataDxfId="10265"/>
    <tableColumn id="6166" xr3:uid="{BDAA9647-12E5-4DAB-996C-8CF98D891315}" name="Column6166" dataDxfId="10264"/>
    <tableColumn id="6167" xr3:uid="{C1E64859-C464-430D-8EB3-D169604ADBCB}" name="Column6167" dataDxfId="10263"/>
    <tableColumn id="6168" xr3:uid="{F1D3E138-6D42-410B-B56B-968E119535F2}" name="Column6168" dataDxfId="10262"/>
    <tableColumn id="6169" xr3:uid="{39DD1046-D068-4BC2-9F56-B62EE159A32A}" name="Column6169" dataDxfId="10261"/>
    <tableColumn id="6170" xr3:uid="{38DB50C2-C6E4-4C13-88D8-FE4CAEA3F3E0}" name="Column6170" dataDxfId="10260"/>
    <tableColumn id="6171" xr3:uid="{35FC9550-FEDA-402D-A9B8-38E4CF4F9462}" name="Column6171" dataDxfId="10259"/>
    <tableColumn id="6172" xr3:uid="{EFF8EB95-BB50-40F0-8AE8-2E3F8A257FA7}" name="Column6172" dataDxfId="10258"/>
    <tableColumn id="6173" xr3:uid="{4223B72A-9126-4D23-AE80-3283FC01A194}" name="Column6173" dataDxfId="10257"/>
    <tableColumn id="6174" xr3:uid="{E7B22FB8-4444-42A1-8A7B-A4267A01D83D}" name="Column6174" dataDxfId="10256"/>
    <tableColumn id="6175" xr3:uid="{B4AB58D5-DEB7-477B-95B5-C9500A090F69}" name="Column6175" dataDxfId="10255"/>
    <tableColumn id="6176" xr3:uid="{FE02440C-B960-448D-A3FE-7C508130F599}" name="Column6176" dataDxfId="10254"/>
    <tableColumn id="6177" xr3:uid="{AFC8DF39-6512-4754-B1D8-2E786F6995C8}" name="Column6177" dataDxfId="10253"/>
    <tableColumn id="6178" xr3:uid="{CA1D04D1-6D0D-4273-8C02-9C78C32BC56B}" name="Column6178" dataDxfId="10252"/>
    <tableColumn id="6179" xr3:uid="{4CE71994-B60C-48C6-8A97-93D3C7546939}" name="Column6179" dataDxfId="10251"/>
    <tableColumn id="6180" xr3:uid="{AC7561C1-868D-4E43-8B22-6CF3A171C8C6}" name="Column6180" dataDxfId="10250"/>
    <tableColumn id="6181" xr3:uid="{CE4A00FE-81D5-4BA0-A599-74CAFA41BA1B}" name="Column6181" dataDxfId="10249"/>
    <tableColumn id="6182" xr3:uid="{98C4CF72-C37A-4D19-8842-4F590422A33C}" name="Column6182" dataDxfId="10248"/>
    <tableColumn id="6183" xr3:uid="{2375B912-2444-4387-8490-D78FBD257001}" name="Column6183" dataDxfId="10247"/>
    <tableColumn id="6184" xr3:uid="{CE8F1949-BC41-4BE3-9463-AE187F9C2A14}" name="Column6184" dataDxfId="10246"/>
    <tableColumn id="6185" xr3:uid="{5EBDFB6C-B886-4649-AB52-7EF4A5B08D54}" name="Column6185" dataDxfId="10245"/>
    <tableColumn id="6186" xr3:uid="{B9C28C3F-8572-41CE-9A5D-92FDCA649635}" name="Column6186" dataDxfId="10244"/>
    <tableColumn id="6187" xr3:uid="{6777EB1C-1987-4530-97E6-FEA18B3CCEA0}" name="Column6187" dataDxfId="10243"/>
    <tableColumn id="6188" xr3:uid="{AFBCF759-893A-4D19-9AA4-D3F56F7BB2D5}" name="Column6188" dataDxfId="10242"/>
    <tableColumn id="6189" xr3:uid="{864EBEA6-8051-4689-A856-207F83F06DDE}" name="Column6189" dataDxfId="10241"/>
    <tableColumn id="6190" xr3:uid="{45A8CF98-5B5E-4C9F-BC79-6AB9B1B74666}" name="Column6190" dataDxfId="10240"/>
    <tableColumn id="6191" xr3:uid="{A3CDC0F8-AC23-4BCD-A7B9-799EB0064C00}" name="Column6191" dataDxfId="10239"/>
    <tableColumn id="6192" xr3:uid="{FFB551EE-C885-43D4-AC27-30B8C869BD5B}" name="Column6192" dataDxfId="10238"/>
    <tableColumn id="6193" xr3:uid="{F391AAE5-0E40-46BD-AA8C-7472207D823D}" name="Column6193" dataDxfId="10237"/>
    <tableColumn id="6194" xr3:uid="{10976F9B-8068-41D8-926D-36D97DAFED1F}" name="Column6194" dataDxfId="10236"/>
    <tableColumn id="6195" xr3:uid="{CC5C31D5-4604-4D50-B43A-E335E240D16A}" name="Column6195" dataDxfId="10235"/>
    <tableColumn id="6196" xr3:uid="{8F42F2C9-13F8-4003-9861-2DF72B250B72}" name="Column6196" dataDxfId="10234"/>
    <tableColumn id="6197" xr3:uid="{A10E55F5-D7AF-4C19-9661-862394D1547E}" name="Column6197" dataDxfId="10233"/>
    <tableColumn id="6198" xr3:uid="{D5581492-3ACD-4BEA-A8DC-EC3E8478DA60}" name="Column6198" dataDxfId="10232"/>
    <tableColumn id="6199" xr3:uid="{FA79968B-B3BF-41AA-A46B-245317A4F94E}" name="Column6199" dataDxfId="10231"/>
    <tableColumn id="6200" xr3:uid="{0761429D-58A2-41A8-ABA8-1284D4E7E3B7}" name="Column6200" dataDxfId="10230"/>
    <tableColumn id="6201" xr3:uid="{9AA30ACD-9046-4A24-803E-A3A2AC4724F9}" name="Column6201" dataDxfId="10229"/>
    <tableColumn id="6202" xr3:uid="{E84B79AC-A4ED-4BE9-AD2F-45286D8A9F5C}" name="Column6202" dataDxfId="10228"/>
    <tableColumn id="6203" xr3:uid="{905C420D-74EE-4E00-903D-92DC92D84D67}" name="Column6203" dataDxfId="10227"/>
    <tableColumn id="6204" xr3:uid="{D84D194E-F036-4A49-BBF6-18D4D2DAEE6F}" name="Column6204" dataDxfId="10226"/>
    <tableColumn id="6205" xr3:uid="{DBAC9567-AC0D-4E13-BB44-6C828F7AA5B1}" name="Column6205" dataDxfId="10225"/>
    <tableColumn id="6206" xr3:uid="{6F02C5E9-36F3-47D7-9B10-435F0B905E55}" name="Column6206" dataDxfId="10224"/>
    <tableColumn id="6207" xr3:uid="{41B9443A-E07A-4C55-BA8B-395B1FA9E42A}" name="Column6207" dataDxfId="10223"/>
    <tableColumn id="6208" xr3:uid="{258C201A-5E90-4A30-AF90-2FA2D5A5B555}" name="Column6208" dataDxfId="10222"/>
    <tableColumn id="6209" xr3:uid="{39D7757C-DED6-4575-8E8B-4175EE547C71}" name="Column6209" dataDxfId="10221"/>
    <tableColumn id="6210" xr3:uid="{50D80DF2-E838-40EB-B93D-3A7E1786A7F6}" name="Column6210" dataDxfId="10220"/>
    <tableColumn id="6211" xr3:uid="{B9E9619F-91BE-42E0-9DD2-1B4E4A777AA4}" name="Column6211" dataDxfId="10219"/>
    <tableColumn id="6212" xr3:uid="{33FB6514-02DD-4A9E-B4D5-E4A54BFF2AEB}" name="Column6212" dataDxfId="10218"/>
    <tableColumn id="6213" xr3:uid="{2CEF55C3-6D69-4B87-AF0A-1FA435379286}" name="Column6213" dataDxfId="10217"/>
    <tableColumn id="6214" xr3:uid="{DBD15DF8-2BB6-4062-81EC-1D26F88CAC7B}" name="Column6214" dataDxfId="10216"/>
    <tableColumn id="6215" xr3:uid="{8DE1B203-4B37-4AFC-A909-28871FBD09AC}" name="Column6215" dataDxfId="10215"/>
    <tableColumn id="6216" xr3:uid="{E1714C66-DCB3-4274-8A62-B00398B20DF8}" name="Column6216" dataDxfId="10214"/>
    <tableColumn id="6217" xr3:uid="{546F8224-4A21-48DD-BC20-BBE8B2FE3788}" name="Column6217" dataDxfId="10213"/>
    <tableColumn id="6218" xr3:uid="{F8523E99-0672-4C94-B826-627E693800B5}" name="Column6218" dataDxfId="10212"/>
    <tableColumn id="6219" xr3:uid="{B4E1337F-ABED-47B1-AB41-603D7C2FA75A}" name="Column6219" dataDxfId="10211"/>
    <tableColumn id="6220" xr3:uid="{F659FD9C-85E2-4C08-94AE-8F1D2614C6AD}" name="Column6220" dataDxfId="10210"/>
    <tableColumn id="6221" xr3:uid="{BF78DE18-4640-4B7A-B00D-A4441B618A48}" name="Column6221" dataDxfId="10209"/>
    <tableColumn id="6222" xr3:uid="{E9B380E1-BF6D-4D74-AC30-40E6F16AE62D}" name="Column6222" dataDxfId="10208"/>
    <tableColumn id="6223" xr3:uid="{3ABD502E-1022-4480-9CE1-E1AEF3D0C841}" name="Column6223" dataDxfId="10207"/>
    <tableColumn id="6224" xr3:uid="{3EA2367D-D076-4B02-8ED7-B96554B04F14}" name="Column6224" dataDxfId="10206"/>
    <tableColumn id="6225" xr3:uid="{A9251476-9FF2-4547-81DC-5B8E2624D43B}" name="Column6225" dataDxfId="10205"/>
    <tableColumn id="6226" xr3:uid="{0A711870-5452-4616-A327-346918FC777D}" name="Column6226" dataDxfId="10204"/>
    <tableColumn id="6227" xr3:uid="{EFBEEE9E-4386-4EE3-B4C9-A17AE896504B}" name="Column6227" dataDxfId="10203"/>
    <tableColumn id="6228" xr3:uid="{CA563D1D-AE26-45A7-B1A9-4FEEDE3CE112}" name="Column6228" dataDxfId="10202"/>
    <tableColumn id="6229" xr3:uid="{005054F1-A0EC-4B40-B8CE-D006F03F1618}" name="Column6229" dataDxfId="10201"/>
    <tableColumn id="6230" xr3:uid="{58834B88-52BA-4047-8A41-1485188CD8F7}" name="Column6230" dataDxfId="10200"/>
    <tableColumn id="6231" xr3:uid="{70C57C84-89FE-4AAD-B755-04BB9256B32F}" name="Column6231" dataDxfId="10199"/>
    <tableColumn id="6232" xr3:uid="{C3B2FF51-5B5F-4530-83DD-966EF486FBDC}" name="Column6232" dataDxfId="10198"/>
    <tableColumn id="6233" xr3:uid="{2E8E8719-F3A3-44CE-89D8-8AA7AC953DBF}" name="Column6233" dataDxfId="10197"/>
    <tableColumn id="6234" xr3:uid="{AEDE06F4-A5DA-42F6-9C58-B310831FC54A}" name="Column6234" dataDxfId="10196"/>
    <tableColumn id="6235" xr3:uid="{570A7DB1-5429-4BE1-855A-977A43524BBE}" name="Column6235" dataDxfId="10195"/>
    <tableColumn id="6236" xr3:uid="{58588BAB-507A-4AE4-817F-DF14D66684E8}" name="Column6236" dataDxfId="10194"/>
    <tableColumn id="6237" xr3:uid="{76890C40-18C0-4DAD-AC87-9BC159D56720}" name="Column6237" dataDxfId="10193"/>
    <tableColumn id="6238" xr3:uid="{6E5FC7E2-4A71-454E-AAB3-CE0840F2469A}" name="Column6238" dataDxfId="10192"/>
    <tableColumn id="6239" xr3:uid="{A9B79E40-527B-4886-863A-837F96073B99}" name="Column6239" dataDxfId="10191"/>
    <tableColumn id="6240" xr3:uid="{CDF4EBA1-E202-4F09-A9CF-9919C17B7801}" name="Column6240" dataDxfId="10190"/>
    <tableColumn id="6241" xr3:uid="{FA342777-010D-4D3B-9124-6DD8C9E89967}" name="Column6241" dataDxfId="10189"/>
    <tableColumn id="6242" xr3:uid="{882774C5-D46B-42F4-BA65-A7CF0EE5E6BA}" name="Column6242" dataDxfId="10188"/>
    <tableColumn id="6243" xr3:uid="{BD9FEC61-DCC5-4BD7-B661-151879527B2B}" name="Column6243" dataDxfId="10187"/>
    <tableColumn id="6244" xr3:uid="{DA13DF51-3111-4D49-A951-5B91753F7DD1}" name="Column6244" dataDxfId="10186"/>
    <tableColumn id="6245" xr3:uid="{6C0A376B-AD54-4A5C-BD5E-04D671E432EE}" name="Column6245" dataDxfId="10185"/>
    <tableColumn id="6246" xr3:uid="{59488F67-70DB-4E74-9C25-604453EEB470}" name="Column6246" dataDxfId="10184"/>
    <tableColumn id="6247" xr3:uid="{C2F4B77A-C629-4AFC-AA32-E0D42C7C12C7}" name="Column6247" dataDxfId="10183"/>
    <tableColumn id="6248" xr3:uid="{8AE94BD1-2CC6-4D5D-87B9-FBDAE1E09B4A}" name="Column6248" dataDxfId="10182"/>
    <tableColumn id="6249" xr3:uid="{0C757B90-C0A7-49A3-B238-D9F1B527D5B8}" name="Column6249" dataDxfId="10181"/>
    <tableColumn id="6250" xr3:uid="{F9C16D8F-354B-478B-B56C-498B1DF89F26}" name="Column6250" dataDxfId="10180"/>
    <tableColumn id="6251" xr3:uid="{6094C3B0-40A2-45A6-962F-54C33F56C9DF}" name="Column6251" dataDxfId="10179"/>
    <tableColumn id="6252" xr3:uid="{56CDB166-8EAC-42C2-AE97-4D70A8FF19C5}" name="Column6252" dataDxfId="10178"/>
    <tableColumn id="6253" xr3:uid="{3FB77F18-EE9B-4270-9286-DA742DF7B924}" name="Column6253" dataDxfId="10177"/>
    <tableColumn id="6254" xr3:uid="{D20D1BD8-E8A1-4A3F-929B-CBC7CCA59511}" name="Column6254" dataDxfId="10176"/>
    <tableColumn id="6255" xr3:uid="{6FB2F1AC-D3CE-4B90-8D56-1545C92687BF}" name="Column6255" dataDxfId="10175"/>
    <tableColumn id="6256" xr3:uid="{EF50C390-7F13-49D5-B887-440A3051950E}" name="Column6256" dataDxfId="10174"/>
    <tableColumn id="6257" xr3:uid="{59FE5FB1-7091-4C39-89DC-B407EC8D14BC}" name="Column6257" dataDxfId="10173"/>
    <tableColumn id="6258" xr3:uid="{2B1C920F-946F-4254-A1E0-EAF12F3C70CA}" name="Column6258" dataDxfId="10172"/>
    <tableColumn id="6259" xr3:uid="{16194CC9-EC42-4CA6-BD9C-97EF0BFF9F39}" name="Column6259" dataDxfId="10171"/>
    <tableColumn id="6260" xr3:uid="{ED3EF74F-ADC0-452F-A8EA-D83EDDF6C752}" name="Column6260" dataDxfId="10170"/>
    <tableColumn id="6261" xr3:uid="{011E9689-20D2-4B94-BEC0-96BFF41D0863}" name="Column6261" dataDxfId="10169"/>
    <tableColumn id="6262" xr3:uid="{835C209B-7A7E-4374-8E57-3E1A5CF1EB98}" name="Column6262" dataDxfId="10168"/>
    <tableColumn id="6263" xr3:uid="{6BE85BAC-2F40-4628-B4B1-CD03BA10C366}" name="Column6263" dataDxfId="10167"/>
    <tableColumn id="6264" xr3:uid="{E90C0CC7-F250-4D43-AEEA-1614202DA451}" name="Column6264" dataDxfId="10166"/>
    <tableColumn id="6265" xr3:uid="{079A1120-8F7C-4D1A-8587-97339158569F}" name="Column6265" dataDxfId="10165"/>
    <tableColumn id="6266" xr3:uid="{C242BF4D-7DE9-4F1F-8396-7C5BF17C15A2}" name="Column6266" dataDxfId="10164"/>
    <tableColumn id="6267" xr3:uid="{DD3EBB34-94EB-4215-ABCB-5838936B1E1F}" name="Column6267" dataDxfId="10163"/>
    <tableColumn id="6268" xr3:uid="{FE16678A-2682-4A1A-ADF4-6C1B37DEE092}" name="Column6268" dataDxfId="10162"/>
    <tableColumn id="6269" xr3:uid="{47EC4D8E-8F38-466D-9AE9-8B5F341F6972}" name="Column6269" dataDxfId="10161"/>
    <tableColumn id="6270" xr3:uid="{AA79FABD-7521-4B2E-B543-D560B4360D01}" name="Column6270" dataDxfId="10160"/>
    <tableColumn id="6271" xr3:uid="{673D34CC-8B34-4B06-AC00-02B9D24A3E53}" name="Column6271" dataDxfId="10159"/>
    <tableColumn id="6272" xr3:uid="{30717A7F-9ACC-4BD8-B7C0-23DA85A651E7}" name="Column6272" dataDxfId="10158"/>
    <tableColumn id="6273" xr3:uid="{B7A10997-2576-48E9-8B83-A2B083D5F5AA}" name="Column6273" dataDxfId="10157"/>
    <tableColumn id="6274" xr3:uid="{0C296E34-9106-4774-AE58-7006C6528C68}" name="Column6274" dataDxfId="10156"/>
    <tableColumn id="6275" xr3:uid="{2899F2FB-9B26-4EF6-AF2F-1A400F64BD92}" name="Column6275" dataDxfId="10155"/>
    <tableColumn id="6276" xr3:uid="{419CA221-507A-47DF-9C9C-CB5EB51177CA}" name="Column6276" dataDxfId="10154"/>
    <tableColumn id="6277" xr3:uid="{1A3F651C-570F-4065-9774-259D0C44B91E}" name="Column6277" dataDxfId="10153"/>
    <tableColumn id="6278" xr3:uid="{ADF9D671-BEF5-426F-AD81-0F0230C4A60D}" name="Column6278" dataDxfId="10152"/>
    <tableColumn id="6279" xr3:uid="{84DB1A3F-7347-4411-AFB8-4BB388859707}" name="Column6279" dataDxfId="10151"/>
    <tableColumn id="6280" xr3:uid="{5E1BE19A-974C-49C1-B405-52CAF4482519}" name="Column6280" dataDxfId="10150"/>
    <tableColumn id="6281" xr3:uid="{EB4DD84F-B553-4921-B0E2-44742D1D24F3}" name="Column6281" dataDxfId="10149"/>
    <tableColumn id="6282" xr3:uid="{74B4C029-E316-4E99-A994-7ABDFFC713E7}" name="Column6282" dataDxfId="10148"/>
    <tableColumn id="6283" xr3:uid="{6874D065-2794-4C57-81E8-7E0A5A7DFAA1}" name="Column6283" dataDxfId="10147"/>
    <tableColumn id="6284" xr3:uid="{EBAA1504-E905-4F3B-99FF-635F2F0D30B8}" name="Column6284" dataDxfId="10146"/>
    <tableColumn id="6285" xr3:uid="{DD8059EE-0342-4F87-B677-983CA21C5868}" name="Column6285" dataDxfId="10145"/>
    <tableColumn id="6286" xr3:uid="{89CD9550-DB1D-4A0B-9256-7A61DB3088BC}" name="Column6286" dataDxfId="10144"/>
    <tableColumn id="6287" xr3:uid="{EC349E18-B552-4F93-91D6-D0A2A1110F29}" name="Column6287" dataDxfId="10143"/>
    <tableColumn id="6288" xr3:uid="{0A70C13E-6C5D-43EC-B4CA-A0E1ADF00429}" name="Column6288" dataDxfId="10142"/>
    <tableColumn id="6289" xr3:uid="{1EAAD174-3978-4F07-9A50-33E2063515E2}" name="Column6289" dataDxfId="10141"/>
    <tableColumn id="6290" xr3:uid="{E0F0B6CA-9078-4341-A871-7491CD1D9B60}" name="Column6290" dataDxfId="10140"/>
    <tableColumn id="6291" xr3:uid="{DA541A98-616E-4BC4-B60C-40876EB87076}" name="Column6291" dataDxfId="10139"/>
    <tableColumn id="6292" xr3:uid="{F14E0AFD-10B8-4D35-A0E8-733BBBFDF2A5}" name="Column6292" dataDxfId="10138"/>
    <tableColumn id="6293" xr3:uid="{27A9055B-7675-4192-A7E5-857C3AF7CFD8}" name="Column6293" dataDxfId="10137"/>
    <tableColumn id="6294" xr3:uid="{E0F4A041-D295-41CF-8CB3-18D12FA6AEB1}" name="Column6294" dataDxfId="10136"/>
    <tableColumn id="6295" xr3:uid="{DF245117-65B2-4B77-8C26-521913C7B3D6}" name="Column6295" dataDxfId="10135"/>
    <tableColumn id="6296" xr3:uid="{8D1CA23A-7C63-4A42-9FB2-D96E925366D5}" name="Column6296" dataDxfId="10134"/>
    <tableColumn id="6297" xr3:uid="{DB6A943B-029E-4BC9-A348-D40E64CCB89C}" name="Column6297" dataDxfId="10133"/>
    <tableColumn id="6298" xr3:uid="{6523D92A-3309-4ED2-AE25-69E830082FC3}" name="Column6298" dataDxfId="10132"/>
    <tableColumn id="6299" xr3:uid="{8EBCB2F3-9B38-42DF-AC79-5E9E0FDEF7AE}" name="Column6299" dataDxfId="10131"/>
    <tableColumn id="6300" xr3:uid="{BF700FB3-5573-468F-8407-6678376EA096}" name="Column6300" dataDxfId="10130"/>
    <tableColumn id="6301" xr3:uid="{E992CABB-14FB-45BD-9F2E-04C33252AFF2}" name="Column6301" dataDxfId="10129"/>
    <tableColumn id="6302" xr3:uid="{00783F57-6BAC-4620-8108-E5CEABED72D8}" name="Column6302" dataDxfId="10128"/>
    <tableColumn id="6303" xr3:uid="{1F7E2938-B543-479D-AD1E-5AAFE91F33DD}" name="Column6303" dataDxfId="10127"/>
    <tableColumn id="6304" xr3:uid="{EF5BC96E-B371-40AD-8EA3-808547C90B27}" name="Column6304" dataDxfId="10126"/>
    <tableColumn id="6305" xr3:uid="{C59A073D-84C6-40F7-83DF-E988E985C536}" name="Column6305" dataDxfId="10125"/>
    <tableColumn id="6306" xr3:uid="{7ECEB2C6-23F3-4E96-9B90-1945C296A991}" name="Column6306" dataDxfId="10124"/>
    <tableColumn id="6307" xr3:uid="{46BB6D1E-0183-499A-B9A1-1103D70AF768}" name="Column6307" dataDxfId="10123"/>
    <tableColumn id="6308" xr3:uid="{EBE7463E-5C3A-4A26-A064-37CBBB9D8691}" name="Column6308" dataDxfId="10122"/>
    <tableColumn id="6309" xr3:uid="{B47E4621-0693-4B5D-A4DC-FFA59ECD9996}" name="Column6309" dataDxfId="10121"/>
    <tableColumn id="6310" xr3:uid="{D81F4E12-9A02-4AA2-8F69-021F8CCE807D}" name="Column6310" dataDxfId="10120"/>
    <tableColumn id="6311" xr3:uid="{F8362F0C-1568-4DC8-90EE-F1F77CE05324}" name="Column6311" dataDxfId="10119"/>
    <tableColumn id="6312" xr3:uid="{1CA288E2-8006-43B0-8923-37F203EE54EB}" name="Column6312" dataDxfId="10118"/>
    <tableColumn id="6313" xr3:uid="{22113D5F-9850-421D-8A06-E63F43BFD50A}" name="Column6313" dataDxfId="10117"/>
    <tableColumn id="6314" xr3:uid="{02B9B137-0C23-4395-B444-A0341CD17FBB}" name="Column6314" dataDxfId="10116"/>
    <tableColumn id="6315" xr3:uid="{BC4E7DC5-722F-4693-AB59-88700FA6DBEB}" name="Column6315" dataDxfId="10115"/>
    <tableColumn id="6316" xr3:uid="{7176B072-3AB4-4235-9F9B-D79D776BECB2}" name="Column6316" dataDxfId="10114"/>
    <tableColumn id="6317" xr3:uid="{B9B6CBBB-F095-40AA-9A38-741D7B5B60CD}" name="Column6317" dataDxfId="10113"/>
    <tableColumn id="6318" xr3:uid="{AB53EF18-EF9D-4F38-A798-E5C2CC56ACD5}" name="Column6318" dataDxfId="10112"/>
    <tableColumn id="6319" xr3:uid="{74A53EE2-0F66-4E7F-B6DB-FEBAB0E6A789}" name="Column6319" dataDxfId="10111"/>
    <tableColumn id="6320" xr3:uid="{B9649A81-F600-4615-A991-339F384CC958}" name="Column6320" dataDxfId="10110"/>
    <tableColumn id="6321" xr3:uid="{BF575ECC-967B-447E-8BE3-C316EC111A24}" name="Column6321" dataDxfId="10109"/>
    <tableColumn id="6322" xr3:uid="{59D18F34-94A7-42A3-8A4D-6C5FA1F4DADB}" name="Column6322" dataDxfId="10108"/>
    <tableColumn id="6323" xr3:uid="{F8F08C88-2383-4521-AF50-C2D72E771E21}" name="Column6323" dataDxfId="10107"/>
    <tableColumn id="6324" xr3:uid="{D98914D3-AF16-4670-A047-42431CC5854B}" name="Column6324" dataDxfId="10106"/>
    <tableColumn id="6325" xr3:uid="{9978123C-EFB2-4322-B62A-F8104D82C387}" name="Column6325" dataDxfId="10105"/>
    <tableColumn id="6326" xr3:uid="{A45AAAE8-8F13-41EF-AE4F-4F73466A648A}" name="Column6326" dataDxfId="10104"/>
    <tableColumn id="6327" xr3:uid="{A985A3C2-BA02-411F-AF3D-9CD052C47BEB}" name="Column6327" dataDxfId="10103"/>
    <tableColumn id="6328" xr3:uid="{ECA9F933-76DD-492B-8BE4-BBFCE2499DD4}" name="Column6328" dataDxfId="10102"/>
    <tableColumn id="6329" xr3:uid="{2D61AFE7-434E-414B-9509-89BE7F8A7D02}" name="Column6329" dataDxfId="10101"/>
    <tableColumn id="6330" xr3:uid="{E98A702F-4F3F-4485-81E5-61416820C2C8}" name="Column6330" dataDxfId="10100"/>
    <tableColumn id="6331" xr3:uid="{3E459AE1-4B10-4622-8476-696BEEFF0D46}" name="Column6331" dataDxfId="10099"/>
    <tableColumn id="6332" xr3:uid="{5D076A27-DC01-4196-B9EF-5DA55CEBA7B3}" name="Column6332" dataDxfId="10098"/>
    <tableColumn id="6333" xr3:uid="{1E708003-C15A-4571-91B6-A975BE370813}" name="Column6333" dataDxfId="10097"/>
    <tableColumn id="6334" xr3:uid="{E4B47A43-5A05-4708-A1A1-25BCFA7C6BE6}" name="Column6334" dataDxfId="10096"/>
    <tableColumn id="6335" xr3:uid="{A8FBB21E-20B0-40FD-8A8D-1968791890DB}" name="Column6335" dataDxfId="10095"/>
    <tableColumn id="6336" xr3:uid="{F3C5E435-841F-45F0-B0F4-3847A2CB97EB}" name="Column6336" dataDxfId="10094"/>
    <tableColumn id="6337" xr3:uid="{F7D0014A-605C-46F3-81A5-BD865E6252F5}" name="Column6337" dataDxfId="10093"/>
    <tableColumn id="6338" xr3:uid="{A511FAA6-F15A-4251-893D-561D5EBFD392}" name="Column6338" dataDxfId="10092"/>
    <tableColumn id="6339" xr3:uid="{34FF5136-E21E-4FAD-A4FB-93DDF3B81482}" name="Column6339" dataDxfId="10091"/>
    <tableColumn id="6340" xr3:uid="{74D1EF9A-C27B-4F70-AAC6-065A0F2157FA}" name="Column6340" dataDxfId="10090"/>
    <tableColumn id="6341" xr3:uid="{AD99A906-A0E2-404F-82B7-61D1C856E403}" name="Column6341" dataDxfId="10089"/>
    <tableColumn id="6342" xr3:uid="{31FFAB68-5436-40F2-BFAA-429EA8163A78}" name="Column6342" dataDxfId="10088"/>
    <tableColumn id="6343" xr3:uid="{D508F325-F592-4535-9FB5-00D86D82F2BF}" name="Column6343" dataDxfId="10087"/>
    <tableColumn id="6344" xr3:uid="{D02F5926-F656-4F6C-979B-FA3254E8B979}" name="Column6344" dataDxfId="10086"/>
    <tableColumn id="6345" xr3:uid="{0909BD8F-ACEC-4A88-9933-BE160D904189}" name="Column6345" dataDxfId="10085"/>
    <tableColumn id="6346" xr3:uid="{AEDDB5B7-8F60-4739-8CA7-B47EB993AD0C}" name="Column6346" dataDxfId="10084"/>
    <tableColumn id="6347" xr3:uid="{74607EBC-72CE-4494-A6BB-2FA15FFFEA94}" name="Column6347" dataDxfId="10083"/>
    <tableColumn id="6348" xr3:uid="{E7BD5EB9-A9A9-4EA5-9D2C-B08E2F8D9582}" name="Column6348" dataDxfId="10082"/>
    <tableColumn id="6349" xr3:uid="{DC11E973-6C2B-402A-B779-08AAB2FB09AA}" name="Column6349" dataDxfId="10081"/>
    <tableColumn id="6350" xr3:uid="{8F52B034-06AF-4BFC-8ACA-F0E928B9AB9C}" name="Column6350" dataDxfId="10080"/>
    <tableColumn id="6351" xr3:uid="{2AF815A2-DB0C-4BE1-A9FF-A116360A0419}" name="Column6351" dataDxfId="10079"/>
    <tableColumn id="6352" xr3:uid="{4FD3C2F7-71F1-47B2-966B-C20D3B02F47D}" name="Column6352" dataDxfId="10078"/>
    <tableColumn id="6353" xr3:uid="{E1667804-6B52-4E4F-AD77-7897942F006D}" name="Column6353" dataDxfId="10077"/>
    <tableColumn id="6354" xr3:uid="{37D704A3-4F32-498F-A7F4-6EB1FC209325}" name="Column6354" dataDxfId="10076"/>
    <tableColumn id="6355" xr3:uid="{DF7054D3-E49C-4352-A59F-0FFCA56B3B28}" name="Column6355" dataDxfId="10075"/>
    <tableColumn id="6356" xr3:uid="{AAB62519-F4EE-43E5-8743-E985D17DD7AE}" name="Column6356" dataDxfId="10074"/>
    <tableColumn id="6357" xr3:uid="{9D90D32D-4BE5-4AB3-B9A8-092A4EE6D473}" name="Column6357" dataDxfId="10073"/>
    <tableColumn id="6358" xr3:uid="{93764CB3-09FB-4665-8802-48DCF33DFD80}" name="Column6358" dataDxfId="10072"/>
    <tableColumn id="6359" xr3:uid="{93DFDFAB-D306-478F-A290-6FF942B72E22}" name="Column6359" dataDxfId="10071"/>
    <tableColumn id="6360" xr3:uid="{404D33C2-B39C-4736-84B7-2D47F3AC3B47}" name="Column6360" dataDxfId="10070"/>
    <tableColumn id="6361" xr3:uid="{2EFDC285-2FD4-4790-8768-574414FA8FB0}" name="Column6361" dataDxfId="10069"/>
    <tableColumn id="6362" xr3:uid="{D3542623-A512-4891-A548-2BC168A81F0D}" name="Column6362" dataDxfId="10068"/>
    <tableColumn id="6363" xr3:uid="{2E666CA2-207B-4C50-B636-F714010D05D3}" name="Column6363" dataDxfId="10067"/>
    <tableColumn id="6364" xr3:uid="{70EB508F-0FB2-44F7-8F5A-53338910BCB5}" name="Column6364" dataDxfId="10066"/>
    <tableColumn id="6365" xr3:uid="{74097B4B-D52F-47D5-9A1E-5D966CB02F3B}" name="Column6365" dataDxfId="10065"/>
    <tableColumn id="6366" xr3:uid="{1448F8E2-E564-4930-938C-6ECA79B1519D}" name="Column6366" dataDxfId="10064"/>
    <tableColumn id="6367" xr3:uid="{E7C6E2C3-18C7-41CA-B2BA-20BE80F7FB86}" name="Column6367" dataDxfId="10063"/>
    <tableColumn id="6368" xr3:uid="{8F93F61B-7397-42B6-8B28-8C319740FF0D}" name="Column6368" dataDxfId="10062"/>
    <tableColumn id="6369" xr3:uid="{5A194CBB-6F90-4D41-A146-73DD8A042171}" name="Column6369" dataDxfId="10061"/>
    <tableColumn id="6370" xr3:uid="{A32D06CE-8943-408F-AFBB-70F110FBD73F}" name="Column6370" dataDxfId="10060"/>
    <tableColumn id="6371" xr3:uid="{3AB0D1B4-5CB2-4DC2-B342-3808F5877DEA}" name="Column6371" dataDxfId="10059"/>
    <tableColumn id="6372" xr3:uid="{459935D8-F583-41F8-83AB-83A54E426E7C}" name="Column6372" dataDxfId="10058"/>
    <tableColumn id="6373" xr3:uid="{D922CA04-A0A2-4817-87A8-F0E8589E823B}" name="Column6373" dataDxfId="10057"/>
    <tableColumn id="6374" xr3:uid="{15476414-E7AC-4FF1-89F3-B75FA9755401}" name="Column6374" dataDxfId="10056"/>
    <tableColumn id="6375" xr3:uid="{493DD866-E454-4248-9B11-7C93D5B41F39}" name="Column6375" dataDxfId="10055"/>
    <tableColumn id="6376" xr3:uid="{653B423B-6840-493D-B8CE-172F5798C5E7}" name="Column6376" dataDxfId="10054"/>
    <tableColumn id="6377" xr3:uid="{D623C07F-FC6B-4C7D-AB14-0117BE011EE9}" name="Column6377" dataDxfId="10053"/>
    <tableColumn id="6378" xr3:uid="{A9B5BDA7-8370-4C05-883E-0B10CB662FFF}" name="Column6378" dataDxfId="10052"/>
    <tableColumn id="6379" xr3:uid="{30763FE8-13DA-4467-B633-2EDB2775D1C1}" name="Column6379" dataDxfId="10051"/>
    <tableColumn id="6380" xr3:uid="{AD10D18C-A490-46B8-A124-5CD088048A9B}" name="Column6380" dataDxfId="10050"/>
    <tableColumn id="6381" xr3:uid="{3213A4EB-4E02-4AD1-BD1A-D6CDDBFFE062}" name="Column6381" dataDxfId="10049"/>
    <tableColumn id="6382" xr3:uid="{1EEE6B37-AF01-46C5-B42E-2A0ACC33B5EE}" name="Column6382" dataDxfId="10048"/>
    <tableColumn id="6383" xr3:uid="{3899905C-27B3-4401-98E2-B1F3F5551DF3}" name="Column6383" dataDxfId="10047"/>
    <tableColumn id="6384" xr3:uid="{6927C1B0-9D84-4FA1-B7E0-F7A8BFCD7DF9}" name="Column6384" dataDxfId="10046"/>
    <tableColumn id="6385" xr3:uid="{395FA9EA-FCE1-4CCB-8101-3F45F25F1DD0}" name="Column6385" dataDxfId="10045"/>
    <tableColumn id="6386" xr3:uid="{A286C7A0-4BEF-4D48-A9E7-E7C2F9E5680B}" name="Column6386" dataDxfId="10044"/>
    <tableColumn id="6387" xr3:uid="{BE76DA69-7E27-481F-8D81-7C6A0F9E3E89}" name="Column6387" dataDxfId="10043"/>
    <tableColumn id="6388" xr3:uid="{7CC79B1F-A9C0-4626-B901-F57643FFE5E3}" name="Column6388" dataDxfId="10042"/>
    <tableColumn id="6389" xr3:uid="{517033C9-18AF-4164-AEF5-23F60FDF87F6}" name="Column6389" dataDxfId="10041"/>
    <tableColumn id="6390" xr3:uid="{084D2EBB-B26E-4740-81CB-D76D4967E630}" name="Column6390" dataDxfId="10040"/>
    <tableColumn id="6391" xr3:uid="{63F3F313-335B-4C4B-89B6-219D5B650498}" name="Column6391" dataDxfId="10039"/>
    <tableColumn id="6392" xr3:uid="{5BEA2902-03F5-47A2-AB12-DA7238AB804A}" name="Column6392" dataDxfId="10038"/>
    <tableColumn id="6393" xr3:uid="{4EADFAC8-4BC1-4076-B811-9EFE8932930D}" name="Column6393" dataDxfId="10037"/>
    <tableColumn id="6394" xr3:uid="{29DD0B19-4738-4895-9A2B-FA32EB4C7D54}" name="Column6394" dataDxfId="10036"/>
    <tableColumn id="6395" xr3:uid="{DBA2B269-6959-498B-ADCC-EC93DED67582}" name="Column6395" dataDxfId="10035"/>
    <tableColumn id="6396" xr3:uid="{73FDBEFA-DD83-4F71-A0AA-D4F73B11AEB2}" name="Column6396" dataDxfId="10034"/>
    <tableColumn id="6397" xr3:uid="{7F03E11F-766C-4C2F-9DF4-98057D306903}" name="Column6397" dataDxfId="10033"/>
    <tableColumn id="6398" xr3:uid="{8CD6C156-E1CF-455D-8C45-1EC75A7DF446}" name="Column6398" dataDxfId="10032"/>
    <tableColumn id="6399" xr3:uid="{C176C056-7E20-4926-A315-BF064A35B764}" name="Column6399" dataDxfId="10031"/>
    <tableColumn id="6400" xr3:uid="{51E939F0-5EFC-4BB5-9380-29E45A470771}" name="Column6400" dataDxfId="10030"/>
    <tableColumn id="6401" xr3:uid="{4E65F1F2-EA99-43E9-AF45-E452A8165027}" name="Column6401" dataDxfId="10029"/>
    <tableColumn id="6402" xr3:uid="{1889CF46-B76C-4036-90B4-4250698A2982}" name="Column6402" dataDxfId="10028"/>
    <tableColumn id="6403" xr3:uid="{51483C81-4DAD-437A-AE74-EB2283A9574A}" name="Column6403" dataDxfId="10027"/>
    <tableColumn id="6404" xr3:uid="{3789E3A1-4611-4C96-921F-24C336E11AD3}" name="Column6404" dataDxfId="10026"/>
    <tableColumn id="6405" xr3:uid="{5468234A-7DA5-4E57-B8DA-AA69326EFD9D}" name="Column6405" dataDxfId="10025"/>
    <tableColumn id="6406" xr3:uid="{90F571FB-0FAB-47D4-A5F7-E7C5556AC0B7}" name="Column6406" dataDxfId="10024"/>
    <tableColumn id="6407" xr3:uid="{662DA769-CE9E-4DE6-960F-10C43D303D3B}" name="Column6407" dataDxfId="10023"/>
    <tableColumn id="6408" xr3:uid="{C2645F8E-0476-46CF-8B21-8A97BC07B041}" name="Column6408" dataDxfId="10022"/>
    <tableColumn id="6409" xr3:uid="{2254BF6C-95B8-440F-BF38-3023E3C57422}" name="Column6409" dataDxfId="10021"/>
    <tableColumn id="6410" xr3:uid="{C1D5A81E-241A-43E7-85D9-296D653045F9}" name="Column6410" dataDxfId="10020"/>
    <tableColumn id="6411" xr3:uid="{8670D012-AAB3-4B86-A913-1C5464242F7B}" name="Column6411" dataDxfId="10019"/>
    <tableColumn id="6412" xr3:uid="{699AE5E3-E140-4191-9CD8-303517FAD29F}" name="Column6412" dataDxfId="10018"/>
    <tableColumn id="6413" xr3:uid="{1C2CEF6B-7F53-41DE-9EDE-721D257C581A}" name="Column6413" dataDxfId="10017"/>
    <tableColumn id="6414" xr3:uid="{A328760C-E4A3-4C25-ABF0-98AEF015A3FB}" name="Column6414" dataDxfId="10016"/>
    <tableColumn id="6415" xr3:uid="{918A0BB7-E8A1-4F90-A2E8-0D718EF012D2}" name="Column6415" dataDxfId="10015"/>
    <tableColumn id="6416" xr3:uid="{944B64B5-8870-4262-87CC-B6244F14663B}" name="Column6416" dataDxfId="10014"/>
    <tableColumn id="6417" xr3:uid="{89AAC106-0173-4716-9102-38BEC63A1717}" name="Column6417" dataDxfId="10013"/>
    <tableColumn id="6418" xr3:uid="{9FA62188-FBDD-4F4A-A5F3-D8B0B5843873}" name="Column6418" dataDxfId="10012"/>
    <tableColumn id="6419" xr3:uid="{091FC548-27D0-475A-8B66-CC6EB46603F9}" name="Column6419" dataDxfId="10011"/>
    <tableColumn id="6420" xr3:uid="{9AF7BA09-1A2E-4307-B25D-4098622B33F0}" name="Column6420" dataDxfId="10010"/>
    <tableColumn id="6421" xr3:uid="{DA55D7C1-ECA4-4F66-A1ED-ADFDA85752FE}" name="Column6421" dataDxfId="10009"/>
    <tableColumn id="6422" xr3:uid="{2F93A7EF-18C1-4FB9-B3B8-27C650F99F55}" name="Column6422" dataDxfId="10008"/>
    <tableColumn id="6423" xr3:uid="{735E0D5D-0997-4DA2-94CA-A8C06A4CA453}" name="Column6423" dataDxfId="10007"/>
    <tableColumn id="6424" xr3:uid="{6845D609-5677-4B61-BD33-6C02669BFDFA}" name="Column6424" dataDxfId="10006"/>
    <tableColumn id="6425" xr3:uid="{2EA5E254-EDE4-404C-80FB-67CD4D3191E7}" name="Column6425" dataDxfId="10005"/>
    <tableColumn id="6426" xr3:uid="{2DA60CA5-D9E7-4CB4-B63A-A03E304184FB}" name="Column6426" dataDxfId="10004"/>
    <tableColumn id="6427" xr3:uid="{88C80FCC-960B-4D1A-9289-827BBEB51196}" name="Column6427" dataDxfId="10003"/>
    <tableColumn id="6428" xr3:uid="{972CE86A-BB80-4931-B9A8-28614112E70F}" name="Column6428" dataDxfId="10002"/>
    <tableColumn id="6429" xr3:uid="{B7CF8E31-A185-41CB-B82B-B5BF2893E82A}" name="Column6429" dataDxfId="10001"/>
    <tableColumn id="6430" xr3:uid="{000050C2-2251-458C-88E4-928F4AE427C4}" name="Column6430" dataDxfId="10000"/>
    <tableColumn id="6431" xr3:uid="{74AF42B3-1E3D-4DFE-BF38-0D2226AB265F}" name="Column6431" dataDxfId="9999"/>
    <tableColumn id="6432" xr3:uid="{CCD0D452-F05A-4E5E-B990-218481CD0DA3}" name="Column6432" dataDxfId="9998"/>
    <tableColumn id="6433" xr3:uid="{EC37B435-4C01-4329-A12F-A19D5E41EF9F}" name="Column6433" dataDxfId="9997"/>
    <tableColumn id="6434" xr3:uid="{A722DF24-DCC8-40AE-8B69-9CFD0F0EA2EF}" name="Column6434" dataDxfId="9996"/>
    <tableColumn id="6435" xr3:uid="{541B38A7-4407-4CBF-8E0A-28FB50041587}" name="Column6435" dataDxfId="9995"/>
    <tableColumn id="6436" xr3:uid="{1D3235B4-6532-4029-802E-E7D0162915AD}" name="Column6436" dataDxfId="9994"/>
    <tableColumn id="6437" xr3:uid="{B204DFF1-4610-409A-A01A-DECF135B531C}" name="Column6437" dataDxfId="9993"/>
    <tableColumn id="6438" xr3:uid="{5D4EFC6E-F2B9-44C8-920A-5F23FAE06C87}" name="Column6438" dataDxfId="9992"/>
    <tableColumn id="6439" xr3:uid="{32C8803E-F5E5-4E06-B50D-8F0273111AB0}" name="Column6439" dataDxfId="9991"/>
    <tableColumn id="6440" xr3:uid="{E78FCA7A-3001-4754-90FB-E451B975F210}" name="Column6440" dataDxfId="9990"/>
    <tableColumn id="6441" xr3:uid="{87747C0A-34D3-4E15-AF1D-F33871D99AC9}" name="Column6441" dataDxfId="9989"/>
    <tableColumn id="6442" xr3:uid="{748ACAA5-82C7-4EB1-847B-82B20ECE0A35}" name="Column6442" dataDxfId="9988"/>
    <tableColumn id="6443" xr3:uid="{0E0C1A95-FAD0-4567-9D2C-F71CE9472674}" name="Column6443" dataDxfId="9987"/>
    <tableColumn id="6444" xr3:uid="{02FC2BB8-FC13-405B-AA3B-700E5412F25F}" name="Column6444" dataDxfId="9986"/>
    <tableColumn id="6445" xr3:uid="{5872C430-62B3-4F51-9655-90407DC7322C}" name="Column6445" dataDxfId="9985"/>
    <tableColumn id="6446" xr3:uid="{CC2AC824-3612-477C-BCB4-2FEEEDE1AD9C}" name="Column6446" dataDxfId="9984"/>
    <tableColumn id="6447" xr3:uid="{33EA9A35-EDE2-414F-AD1B-1FCD3E86C224}" name="Column6447" dataDxfId="9983"/>
    <tableColumn id="6448" xr3:uid="{B3883643-9775-49DD-A0FF-44423A994217}" name="Column6448" dataDxfId="9982"/>
    <tableColumn id="6449" xr3:uid="{65893338-6615-4B3A-B505-EF3E71D710B2}" name="Column6449" dataDxfId="9981"/>
    <tableColumn id="6450" xr3:uid="{663526BB-F3AE-4157-8550-6790E439F964}" name="Column6450" dataDxfId="9980"/>
    <tableColumn id="6451" xr3:uid="{71ACF1FB-4DBA-4684-B42E-B78E583C9A30}" name="Column6451" dataDxfId="9979"/>
    <tableColumn id="6452" xr3:uid="{1144E154-11C3-4609-B7BB-0CB998BB04B0}" name="Column6452" dataDxfId="9978"/>
    <tableColumn id="6453" xr3:uid="{004609FA-8DB7-4C14-938D-3197B733266B}" name="Column6453" dataDxfId="9977"/>
    <tableColumn id="6454" xr3:uid="{540CBA17-E5EE-4987-93B5-98B0A3A5BADA}" name="Column6454" dataDxfId="9976"/>
    <tableColumn id="6455" xr3:uid="{E9929101-D791-474D-8ECC-2D7AD4FFEAB6}" name="Column6455" dataDxfId="9975"/>
    <tableColumn id="6456" xr3:uid="{FDEDC222-348A-4CFC-97AC-E794097E66F1}" name="Column6456" dataDxfId="9974"/>
    <tableColumn id="6457" xr3:uid="{50E779F7-3D67-4F5D-B51E-DD4BF757F8E9}" name="Column6457" dataDxfId="9973"/>
    <tableColumn id="6458" xr3:uid="{2F810AD4-1398-4703-8E0B-9AE864A1DD5C}" name="Column6458" dataDxfId="9972"/>
    <tableColumn id="6459" xr3:uid="{80B4060B-05B1-49E5-9ACF-766DF398C874}" name="Column6459" dataDxfId="9971"/>
    <tableColumn id="6460" xr3:uid="{2DD4E545-0134-4FD0-9A7E-2384AF1FDC3D}" name="Column6460" dataDxfId="9970"/>
    <tableColumn id="6461" xr3:uid="{90DF9810-3CFF-4A74-9FBD-926234B34528}" name="Column6461" dataDxfId="9969"/>
    <tableColumn id="6462" xr3:uid="{DD2C7C65-70A3-44B2-9F2C-131478FF08E0}" name="Column6462" dataDxfId="9968"/>
    <tableColumn id="6463" xr3:uid="{C482E68A-9415-483B-95C9-73ACC482456D}" name="Column6463" dataDxfId="9967"/>
    <tableColumn id="6464" xr3:uid="{36C6B72F-42B8-4CB7-979D-22262C6FEE91}" name="Column6464" dataDxfId="9966"/>
    <tableColumn id="6465" xr3:uid="{B40CA720-BCD8-4E33-9711-4A150A17A0F4}" name="Column6465" dataDxfId="9965"/>
    <tableColumn id="6466" xr3:uid="{BEC17E01-5D50-42AA-BA55-0E4F780E2D02}" name="Column6466" dataDxfId="9964"/>
    <tableColumn id="6467" xr3:uid="{A05E8CD0-5A00-449A-9B70-BAAB6102CAEC}" name="Column6467" dataDxfId="9963"/>
    <tableColumn id="6468" xr3:uid="{7571A0B3-130C-4292-9CA9-2536E9DA752A}" name="Column6468" dataDxfId="9962"/>
    <tableColumn id="6469" xr3:uid="{1A745006-058B-4891-AD87-FD71FBA2956D}" name="Column6469" dataDxfId="9961"/>
    <tableColumn id="6470" xr3:uid="{6C670BA3-496F-46C2-9790-697A09A3623F}" name="Column6470" dataDxfId="9960"/>
    <tableColumn id="6471" xr3:uid="{5ED82443-045E-4549-AF51-AFD8A867DABA}" name="Column6471" dataDxfId="9959"/>
    <tableColumn id="6472" xr3:uid="{AF830C05-43AC-48F1-851F-78939BABCF84}" name="Column6472" dataDxfId="9958"/>
    <tableColumn id="6473" xr3:uid="{D85DBB10-BFB0-4C36-B639-8F59413D0791}" name="Column6473" dataDxfId="9957"/>
    <tableColumn id="6474" xr3:uid="{8513A766-9085-4E28-990E-DE1BAF3E0216}" name="Column6474" dataDxfId="9956"/>
    <tableColumn id="6475" xr3:uid="{F7E4ACFD-8FEA-4812-9953-F44239BB0B47}" name="Column6475" dataDxfId="9955"/>
    <tableColumn id="6476" xr3:uid="{44D8DE39-A742-49D1-8196-820A81F60CA4}" name="Column6476" dataDxfId="9954"/>
    <tableColumn id="6477" xr3:uid="{C02D8773-182D-4F31-B646-BD7634CD1DFA}" name="Column6477" dataDxfId="9953"/>
    <tableColumn id="6478" xr3:uid="{D03D6D65-F11C-4CA2-9627-87BFFAA2F0EA}" name="Column6478" dataDxfId="9952"/>
    <tableColumn id="6479" xr3:uid="{8C28B55A-7E1F-4F7E-9442-C429ACC3780A}" name="Column6479" dataDxfId="9951"/>
    <tableColumn id="6480" xr3:uid="{74CBECD5-71C3-48B7-A968-ACF8683869AE}" name="Column6480" dataDxfId="9950"/>
    <tableColumn id="6481" xr3:uid="{70BF5F01-30CD-41E1-BA4E-567B9621CAFD}" name="Column6481" dataDxfId="9949"/>
    <tableColumn id="6482" xr3:uid="{EFC7B390-4D9E-40F6-B286-A8339CA2C7C6}" name="Column6482" dataDxfId="9948"/>
    <tableColumn id="6483" xr3:uid="{C7A75029-BB40-47BA-9589-5A9170CB4BFB}" name="Column6483" dataDxfId="9947"/>
    <tableColumn id="6484" xr3:uid="{DF7CF957-C2D1-45B9-A1A8-8C6F4BA6F5EE}" name="Column6484" dataDxfId="9946"/>
    <tableColumn id="6485" xr3:uid="{5D1CA65D-8F67-4E22-A354-28FE98ABB34B}" name="Column6485" dataDxfId="9945"/>
    <tableColumn id="6486" xr3:uid="{980631A7-6412-40C3-A8D8-EA05A5924C15}" name="Column6486" dataDxfId="9944"/>
    <tableColumn id="6487" xr3:uid="{31D523FF-4094-4455-993F-3EFD470DFC68}" name="Column6487" dataDxfId="9943"/>
    <tableColumn id="6488" xr3:uid="{F73F3F49-8EFF-465B-86D3-EB3AE81A3B0D}" name="Column6488" dataDxfId="9942"/>
    <tableColumn id="6489" xr3:uid="{E15A6ECD-14EF-464C-BA01-5DC3CA744B09}" name="Column6489" dataDxfId="9941"/>
    <tableColumn id="6490" xr3:uid="{790B20FC-42FB-469E-9CA6-F232B20D2CBF}" name="Column6490" dataDxfId="9940"/>
    <tableColumn id="6491" xr3:uid="{41454A7F-D671-4968-A4E6-6BD8A68E2C34}" name="Column6491" dataDxfId="9939"/>
    <tableColumn id="6492" xr3:uid="{3143D74C-1565-4D2D-9516-7296EDBDBCA7}" name="Column6492" dataDxfId="9938"/>
    <tableColumn id="6493" xr3:uid="{536B70D3-5B94-4119-8414-11FFC744A3F2}" name="Column6493" dataDxfId="9937"/>
    <tableColumn id="6494" xr3:uid="{135D88C1-2385-42EC-A055-1788F2A2C69E}" name="Column6494" dataDxfId="9936"/>
    <tableColumn id="6495" xr3:uid="{8A61EABA-6FBE-480E-B275-6CBBCCA80853}" name="Column6495" dataDxfId="9935"/>
    <tableColumn id="6496" xr3:uid="{A35F9D23-1128-48DB-A2A3-D3F92E800AFF}" name="Column6496" dataDxfId="9934"/>
    <tableColumn id="6497" xr3:uid="{985E532A-C0A5-472A-887A-F227B025038D}" name="Column6497" dataDxfId="9933"/>
    <tableColumn id="6498" xr3:uid="{4E116A81-4068-464E-BDC8-A565C8BA8FCF}" name="Column6498" dataDxfId="9932"/>
    <tableColumn id="6499" xr3:uid="{405C0D70-CD2F-49E2-94AF-199E09894C75}" name="Column6499" dataDxfId="9931"/>
    <tableColumn id="6500" xr3:uid="{E8D01F72-2114-4D3E-B813-469B980A25A8}" name="Column6500" dataDxfId="9930"/>
    <tableColumn id="6501" xr3:uid="{388762B5-A086-4E00-93B5-08C4BCD2BE5C}" name="Column6501" dataDxfId="9929"/>
    <tableColumn id="6502" xr3:uid="{89FC9561-D861-4B05-B5CC-F497E54B888D}" name="Column6502" dataDxfId="9928"/>
    <tableColumn id="6503" xr3:uid="{F698F94D-38A1-4C24-9DA7-34A8F39350DF}" name="Column6503" dataDxfId="9927"/>
    <tableColumn id="6504" xr3:uid="{68880429-D6ED-4E0D-A0E1-3CA06A11F759}" name="Column6504" dataDxfId="9926"/>
    <tableColumn id="6505" xr3:uid="{4DF2AB5A-D3A1-4B33-A6E1-576180BAE38B}" name="Column6505" dataDxfId="9925"/>
    <tableColumn id="6506" xr3:uid="{46E15CD0-7BC8-40DD-A43A-6B68301E7863}" name="Column6506" dataDxfId="9924"/>
    <tableColumn id="6507" xr3:uid="{380735C4-649F-4325-AC37-F49F0AEBEE9B}" name="Column6507" dataDxfId="9923"/>
    <tableColumn id="6508" xr3:uid="{7985B795-1F45-4920-AE62-BAFED26A7B2E}" name="Column6508" dataDxfId="9922"/>
    <tableColumn id="6509" xr3:uid="{EE7F128B-C199-42C3-9240-DF1FDE912DD5}" name="Column6509" dataDxfId="9921"/>
    <tableColumn id="6510" xr3:uid="{20BA125B-EBD6-4253-9924-EB0E66D45630}" name="Column6510" dataDxfId="9920"/>
    <tableColumn id="6511" xr3:uid="{3FB0F3C8-4E3E-413B-B3C8-0E7385F15D22}" name="Column6511" dataDxfId="9919"/>
    <tableColumn id="6512" xr3:uid="{5633A6E1-D18D-451F-BD28-5EE9704FCBDB}" name="Column6512" dataDxfId="9918"/>
    <tableColumn id="6513" xr3:uid="{7EA00BC6-104D-47A6-9DC8-B2D2E8AC18B3}" name="Column6513" dataDxfId="9917"/>
    <tableColumn id="6514" xr3:uid="{ED8A040E-19BF-47DD-AEA4-EFFE4F94C592}" name="Column6514" dataDxfId="9916"/>
    <tableColumn id="6515" xr3:uid="{FEF1423C-1023-4009-9959-E1746A53CA24}" name="Column6515" dataDxfId="9915"/>
    <tableColumn id="6516" xr3:uid="{248E64D4-4BEE-4412-887D-5ECBF0C3720B}" name="Column6516" dataDxfId="9914"/>
    <tableColumn id="6517" xr3:uid="{E186549E-5BEE-4188-AF52-5F771A8EC822}" name="Column6517" dataDxfId="9913"/>
    <tableColumn id="6518" xr3:uid="{35A895FE-664A-4842-8200-E29D4D1C1653}" name="Column6518" dataDxfId="9912"/>
    <tableColumn id="6519" xr3:uid="{49B07FA6-F960-4F4B-8DA0-2F16CF56F6F8}" name="Column6519" dataDxfId="9911"/>
    <tableColumn id="6520" xr3:uid="{51FF4E02-1DD2-4137-8D26-FD5AF3ABC02A}" name="Column6520" dataDxfId="9910"/>
    <tableColumn id="6521" xr3:uid="{F7EF9FEE-614C-4B02-8608-3FD8EE6A2D2D}" name="Column6521" dataDxfId="9909"/>
    <tableColumn id="6522" xr3:uid="{C2F51A1E-354A-424E-9AEC-418C6262C68D}" name="Column6522" dataDxfId="9908"/>
    <tableColumn id="6523" xr3:uid="{8166F6ED-CA78-42FA-AEEE-97CE6A791D03}" name="Column6523" dataDxfId="9907"/>
    <tableColumn id="6524" xr3:uid="{D2D0CA84-00B4-4B54-84F5-5E7322D94650}" name="Column6524" dataDxfId="9906"/>
    <tableColumn id="6525" xr3:uid="{93B15A8B-A87A-40D9-9745-B76A84912E50}" name="Column6525" dataDxfId="9905"/>
    <tableColumn id="6526" xr3:uid="{727605EB-EA1F-4E47-AEFD-C8640F8D17E9}" name="Column6526" dataDxfId="9904"/>
    <tableColumn id="6527" xr3:uid="{8187DDF8-B010-4D6A-B151-5C12CBA98501}" name="Column6527" dataDxfId="9903"/>
    <tableColumn id="6528" xr3:uid="{6FA9417C-E6CD-42C6-940A-CBEEAFDAC642}" name="Column6528" dataDxfId="9902"/>
    <tableColumn id="6529" xr3:uid="{E5C0F19C-A6F0-4803-A1DF-1B734085F801}" name="Column6529" dataDxfId="9901"/>
    <tableColumn id="6530" xr3:uid="{38AC6AC0-3E40-4E5E-B393-CBA24DA3BD88}" name="Column6530" dataDxfId="9900"/>
    <tableColumn id="6531" xr3:uid="{356541F7-579A-4F3F-AE34-8CC47B9FEFD8}" name="Column6531" dataDxfId="9899"/>
    <tableColumn id="6532" xr3:uid="{F4EC724E-C346-4EE5-927C-F25A2BC55EA1}" name="Column6532" dataDxfId="9898"/>
    <tableColumn id="6533" xr3:uid="{60D79D51-78E0-455F-A1C4-D5578A578F59}" name="Column6533" dataDxfId="9897"/>
    <tableColumn id="6534" xr3:uid="{6F74C859-72D8-4DA3-80DB-9A21E2C3B6A2}" name="Column6534" dataDxfId="9896"/>
    <tableColumn id="6535" xr3:uid="{78E8466A-8DE8-448E-9C95-62C15527D6FE}" name="Column6535" dataDxfId="9895"/>
    <tableColumn id="6536" xr3:uid="{568452D1-464A-4162-B1B2-E7BB0BAD9F7C}" name="Column6536" dataDxfId="9894"/>
    <tableColumn id="6537" xr3:uid="{929B0E8D-363A-4DFA-8F09-186EF64F3E38}" name="Column6537" dataDxfId="9893"/>
    <tableColumn id="6538" xr3:uid="{60F96725-4961-48EE-8295-2B7BB11817C0}" name="Column6538" dataDxfId="9892"/>
    <tableColumn id="6539" xr3:uid="{D4AD9B2A-94FE-4278-9846-EC7B83CDE454}" name="Column6539" dataDxfId="9891"/>
    <tableColumn id="6540" xr3:uid="{842C0DDB-17B8-4D08-BFBA-882435659CAB}" name="Column6540" dataDxfId="9890"/>
    <tableColumn id="6541" xr3:uid="{F5B08999-DD3B-4368-94D4-0433ADF760C9}" name="Column6541" dataDxfId="9889"/>
    <tableColumn id="6542" xr3:uid="{1D7BD097-96A4-476C-8AE6-B170320FA684}" name="Column6542" dataDxfId="9888"/>
    <tableColumn id="6543" xr3:uid="{691C4905-079B-4260-85E8-BD0E7A888F44}" name="Column6543" dataDxfId="9887"/>
    <tableColumn id="6544" xr3:uid="{73C22FB6-4F52-4F98-BC6D-1DACC763B3AC}" name="Column6544" dataDxfId="9886"/>
    <tableColumn id="6545" xr3:uid="{5FDBC872-D46A-49C4-BB5B-8B03425ED888}" name="Column6545" dataDxfId="9885"/>
    <tableColumn id="6546" xr3:uid="{770984A4-80AA-4DE2-A298-FE96789AEB0C}" name="Column6546" dataDxfId="9884"/>
    <tableColumn id="6547" xr3:uid="{89F13BED-726B-4634-B3A6-748C1BCCC001}" name="Column6547" dataDxfId="9883"/>
    <tableColumn id="6548" xr3:uid="{2392B104-ED61-4912-A1EF-1DAC888446D0}" name="Column6548" dataDxfId="9882"/>
    <tableColumn id="6549" xr3:uid="{02C12068-70E3-48FB-BBE0-51A8E3A13E9C}" name="Column6549" dataDxfId="9881"/>
    <tableColumn id="6550" xr3:uid="{473FA9AF-105A-47FD-B87F-BF0D095A892F}" name="Column6550" dataDxfId="9880"/>
    <tableColumn id="6551" xr3:uid="{D25AED41-EF95-4186-9EEB-F4A6EC72B3CF}" name="Column6551" dataDxfId="9879"/>
    <tableColumn id="6552" xr3:uid="{64308D8B-7DAF-44D7-B4CB-14AE06CA29B2}" name="Column6552" dataDxfId="9878"/>
    <tableColumn id="6553" xr3:uid="{C5BABB74-A21D-4CFC-B409-8FE41D204968}" name="Column6553" dataDxfId="9877"/>
    <tableColumn id="6554" xr3:uid="{59132FB4-FD92-4597-8649-14C5EFF6FDC7}" name="Column6554" dataDxfId="9876"/>
    <tableColumn id="6555" xr3:uid="{6EC56DE4-A715-4773-B0D3-67439120034E}" name="Column6555" dataDxfId="9875"/>
    <tableColumn id="6556" xr3:uid="{606E4A48-B468-46F3-BA44-9D8BB72AD905}" name="Column6556" dataDxfId="9874"/>
    <tableColumn id="6557" xr3:uid="{46C581E0-C6FB-46DB-8A16-1BF60860DDC7}" name="Column6557" dataDxfId="9873"/>
    <tableColumn id="6558" xr3:uid="{8039F5F0-9A64-4974-8EB7-D126FDA61533}" name="Column6558" dataDxfId="9872"/>
    <tableColumn id="6559" xr3:uid="{0F45E984-5CDC-456E-9E1E-154BDEFAF338}" name="Column6559" dataDxfId="9871"/>
    <tableColumn id="6560" xr3:uid="{674637C1-C6BF-4A3A-B6AB-6CA1BA39A074}" name="Column6560" dataDxfId="9870"/>
    <tableColumn id="6561" xr3:uid="{E239DC43-2A02-4C99-A4DB-838672BE6AB2}" name="Column6561" dataDxfId="9869"/>
    <tableColumn id="6562" xr3:uid="{26D567BF-CD38-44A9-9CD8-A2F1FB708B14}" name="Column6562" dataDxfId="9868"/>
    <tableColumn id="6563" xr3:uid="{CB5A5DE7-F246-4FD4-9D9D-1A3556016F7E}" name="Column6563" dataDxfId="9867"/>
    <tableColumn id="6564" xr3:uid="{2DB3DC0F-93A5-4804-9CBF-DA9B5E70766E}" name="Column6564" dataDxfId="9866"/>
    <tableColumn id="6565" xr3:uid="{A256669B-8372-4213-8DB9-5121EFF526E4}" name="Column6565" dataDxfId="9865"/>
    <tableColumn id="6566" xr3:uid="{6CF99818-6085-48A6-8320-FFC9FAA2624F}" name="Column6566" dataDxfId="9864"/>
    <tableColumn id="6567" xr3:uid="{6D8BCA3F-0EDE-42D0-8CFF-E83A75F58706}" name="Column6567" dataDxfId="9863"/>
    <tableColumn id="6568" xr3:uid="{54882026-20AC-4638-9B3A-925F370A867F}" name="Column6568" dataDxfId="9862"/>
    <tableColumn id="6569" xr3:uid="{7F50B6EB-AD35-4B15-8172-7608BDD2466C}" name="Column6569" dataDxfId="9861"/>
    <tableColumn id="6570" xr3:uid="{88DA95BC-668F-43F8-9E7B-23832399B527}" name="Column6570" dataDxfId="9860"/>
    <tableColumn id="6571" xr3:uid="{CF801069-696B-4E99-832A-9F2CDC1B2B62}" name="Column6571" dataDxfId="9859"/>
    <tableColumn id="6572" xr3:uid="{6DA3F351-B454-4174-BD8E-E3EC78625F31}" name="Column6572" dataDxfId="9858"/>
    <tableColumn id="6573" xr3:uid="{B94D6842-55E6-4C49-8C8E-BEB2EA2614A4}" name="Column6573" dataDxfId="9857"/>
    <tableColumn id="6574" xr3:uid="{E8377D1A-BDB3-48E1-9B5C-67AC4CBA8486}" name="Column6574" dataDxfId="9856"/>
    <tableColumn id="6575" xr3:uid="{442BA327-E8F4-47E8-9DDF-816971D2AC15}" name="Column6575" dataDxfId="9855"/>
    <tableColumn id="6576" xr3:uid="{D5810F95-B66D-4732-96B1-6C29A1DE455D}" name="Column6576" dataDxfId="9854"/>
    <tableColumn id="6577" xr3:uid="{ADA9FBF0-D52B-4299-9EB5-C501EB88FEC0}" name="Column6577" dataDxfId="9853"/>
    <tableColumn id="6578" xr3:uid="{76FC541D-581C-4877-9303-CC12705EF85E}" name="Column6578" dataDxfId="9852"/>
    <tableColumn id="6579" xr3:uid="{76407FDC-81FE-4D11-8CDD-D2D889C6F5CB}" name="Column6579" dataDxfId="9851"/>
    <tableColumn id="6580" xr3:uid="{2DF2EB4F-1A77-4A4C-BC8E-92406FB8E2F7}" name="Column6580" dataDxfId="9850"/>
    <tableColumn id="6581" xr3:uid="{5DCCD7D1-2785-4F8A-BBB4-4BD41343C0A0}" name="Column6581" dataDxfId="9849"/>
    <tableColumn id="6582" xr3:uid="{50052F88-3029-4BFF-9A2C-E5F035F641FE}" name="Column6582" dataDxfId="9848"/>
    <tableColumn id="6583" xr3:uid="{3958E8E1-7B40-42CA-9653-116CF03539C7}" name="Column6583" dataDxfId="9847"/>
    <tableColumn id="6584" xr3:uid="{615D7FC8-85CF-4F01-A8EA-47C0746D04EA}" name="Column6584" dataDxfId="9846"/>
    <tableColumn id="6585" xr3:uid="{03CBF577-DF81-429E-AEA5-15F08DA96A65}" name="Column6585" dataDxfId="9845"/>
    <tableColumn id="6586" xr3:uid="{F73F8ADD-5DEE-4D83-A1F7-1AB11C506A7E}" name="Column6586" dataDxfId="9844"/>
    <tableColumn id="6587" xr3:uid="{587F93D9-B29F-4D7E-ACF7-D21321E0F3BC}" name="Column6587" dataDxfId="9843"/>
    <tableColumn id="6588" xr3:uid="{7F9D7EA6-9C90-4B8A-981A-00659CCDDD20}" name="Column6588" dataDxfId="9842"/>
    <tableColumn id="6589" xr3:uid="{55E47006-9DBC-4A99-9381-D039CB2903AC}" name="Column6589" dataDxfId="9841"/>
    <tableColumn id="6590" xr3:uid="{6DC6BC53-E771-4BA6-8E4D-30BA38E4F5C3}" name="Column6590" dataDxfId="9840"/>
    <tableColumn id="6591" xr3:uid="{A1796C86-DCE9-4917-89F2-B9600FEA3613}" name="Column6591" dataDxfId="9839"/>
    <tableColumn id="6592" xr3:uid="{17B41B6D-C8AA-4F63-A19E-F83DB477AB4B}" name="Column6592" dataDxfId="9838"/>
    <tableColumn id="6593" xr3:uid="{F8670214-61A1-44EB-BE7B-91A963FB1229}" name="Column6593" dataDxfId="9837"/>
    <tableColumn id="6594" xr3:uid="{B3BE125C-9D80-4236-B04D-9A18736450FC}" name="Column6594" dataDxfId="9836"/>
    <tableColumn id="6595" xr3:uid="{3302F10D-9C1A-4F06-A310-7C10A6305892}" name="Column6595" dataDxfId="9835"/>
    <tableColumn id="6596" xr3:uid="{8E5347C0-ADB9-43FA-B057-4DE25AD55704}" name="Column6596" dataDxfId="9834"/>
    <tableColumn id="6597" xr3:uid="{81E5CAE6-B21D-474F-99E3-39BFEB6541B2}" name="Column6597" dataDxfId="9833"/>
    <tableColumn id="6598" xr3:uid="{9ED8F459-0AAC-477B-AE9A-09709937C69D}" name="Column6598" dataDxfId="9832"/>
    <tableColumn id="6599" xr3:uid="{1471EE5F-3E51-4C8C-9A14-C90582AF07E1}" name="Column6599" dataDxfId="9831"/>
    <tableColumn id="6600" xr3:uid="{7CBF16BA-73D5-4774-8A52-CBA8E50F6253}" name="Column6600" dataDxfId="9830"/>
    <tableColumn id="6601" xr3:uid="{3B7D00EC-FB64-458B-9EF5-9746684B3A6D}" name="Column6601" dataDxfId="9829"/>
    <tableColumn id="6602" xr3:uid="{9FCA3F72-B95D-4C80-8177-FC6F87C82339}" name="Column6602" dataDxfId="9828"/>
    <tableColumn id="6603" xr3:uid="{AD587F36-2228-4235-9905-C6181BE6EA79}" name="Column6603" dataDxfId="9827"/>
    <tableColumn id="6604" xr3:uid="{ABA5F4D7-C642-4B3E-99EA-1E3B71C3321C}" name="Column6604" dataDxfId="9826"/>
    <tableColumn id="6605" xr3:uid="{7E268EE8-0E3F-4A8F-8908-126C94DD32A0}" name="Column6605" dataDxfId="9825"/>
    <tableColumn id="6606" xr3:uid="{82D7CDE5-72FE-4697-9B36-96D85F3D56D5}" name="Column6606" dataDxfId="9824"/>
    <tableColumn id="6607" xr3:uid="{B22714E0-6F27-468C-B1C7-56C292CDB553}" name="Column6607" dataDxfId="9823"/>
    <tableColumn id="6608" xr3:uid="{01E48AD6-AE3B-4E42-AB32-6F93C83D4B87}" name="Column6608" dataDxfId="9822"/>
    <tableColumn id="6609" xr3:uid="{192A9D55-64E3-4B15-9161-D0081A641523}" name="Column6609" dataDxfId="9821"/>
    <tableColumn id="6610" xr3:uid="{ADB897F8-0E9A-4670-BA50-A2019F4E731B}" name="Column6610" dataDxfId="9820"/>
    <tableColumn id="6611" xr3:uid="{81643269-CE37-404E-8F2D-4F8C314498F1}" name="Column6611" dataDxfId="9819"/>
    <tableColumn id="6612" xr3:uid="{4EE5E172-F525-45E5-8C05-0106DB556570}" name="Column6612" dataDxfId="9818"/>
    <tableColumn id="6613" xr3:uid="{4B65A5E5-605F-41FE-A8CA-7BA355F33F85}" name="Column6613" dataDxfId="9817"/>
    <tableColumn id="6614" xr3:uid="{40CF00D0-F1D6-41A2-8A70-EA10F6A1FBDA}" name="Column6614" dataDxfId="9816"/>
    <tableColumn id="6615" xr3:uid="{77BB7031-7C08-4E43-AF44-D3C03F1864ED}" name="Column6615" dataDxfId="9815"/>
    <tableColumn id="6616" xr3:uid="{BA2BB454-2F23-4DFF-B53C-0B584B94A456}" name="Column6616" dataDxfId="9814"/>
    <tableColumn id="6617" xr3:uid="{01DFDFDF-44A9-4B42-B2D9-3DB500938012}" name="Column6617" dataDxfId="9813"/>
    <tableColumn id="6618" xr3:uid="{079B47D4-DC88-439B-9B07-1A448FAA3A8D}" name="Column6618" dataDxfId="9812"/>
    <tableColumn id="6619" xr3:uid="{1FBAEB55-45C2-4C9E-AF13-0A7BD5977D7A}" name="Column6619" dataDxfId="9811"/>
    <tableColumn id="6620" xr3:uid="{0B34039A-8DF7-44E5-837D-11C1201CEA41}" name="Column6620" dataDxfId="9810"/>
    <tableColumn id="6621" xr3:uid="{22190DCF-EC58-428B-AFC9-F5CA82BC1D28}" name="Column6621" dataDxfId="9809"/>
    <tableColumn id="6622" xr3:uid="{28A29538-DC11-43C2-8E81-6A5F27A72AF0}" name="Column6622" dataDxfId="9808"/>
    <tableColumn id="6623" xr3:uid="{B74B7120-D01D-4396-9E73-C36B78315CC6}" name="Column6623" dataDxfId="9807"/>
    <tableColumn id="6624" xr3:uid="{5FC9494C-3515-4319-B95B-AAB8445B1A81}" name="Column6624" dataDxfId="9806"/>
    <tableColumn id="6625" xr3:uid="{5FFCD5B5-869F-4FA0-A5EC-A347A07D1D04}" name="Column6625" dataDxfId="9805"/>
    <tableColumn id="6626" xr3:uid="{CA200572-0933-4505-8506-00038E4130B2}" name="Column6626" dataDxfId="9804"/>
    <tableColumn id="6627" xr3:uid="{9BA2FA1F-085F-48D5-B8F2-B5411E8E51E6}" name="Column6627" dataDxfId="9803"/>
    <tableColumn id="6628" xr3:uid="{BED7079B-F4AE-452D-A254-60BE19B24636}" name="Column6628" dataDxfId="9802"/>
    <tableColumn id="6629" xr3:uid="{D3BF3526-0EAF-4999-B675-ED82C5EF9F76}" name="Column6629" dataDxfId="9801"/>
    <tableColumn id="6630" xr3:uid="{9816FAD6-D315-469B-A6EE-D938CAA49586}" name="Column6630" dataDxfId="9800"/>
    <tableColumn id="6631" xr3:uid="{1A131993-DCE2-4A79-A739-A2D7644A0AB6}" name="Column6631" dataDxfId="9799"/>
    <tableColumn id="6632" xr3:uid="{32EB80CA-2C87-43F9-9E70-6867436EDEE4}" name="Column6632" dataDxfId="9798"/>
    <tableColumn id="6633" xr3:uid="{F51B2E5D-45E4-4B1C-AC71-17774FCE1742}" name="Column6633" dataDxfId="9797"/>
    <tableColumn id="6634" xr3:uid="{73F2DFCC-CDBF-4B61-8A13-E74267AD6B38}" name="Column6634" dataDxfId="9796"/>
    <tableColumn id="6635" xr3:uid="{56D355C8-56AD-4603-8472-D7C8FED06A2A}" name="Column6635" dataDxfId="9795"/>
    <tableColumn id="6636" xr3:uid="{748F0792-7CF2-4AF4-B70E-5DEFB5B9733B}" name="Column6636" dataDxfId="9794"/>
    <tableColumn id="6637" xr3:uid="{39A92EE5-5B08-4764-9F8B-7355901E8FB8}" name="Column6637" dataDxfId="9793"/>
    <tableColumn id="6638" xr3:uid="{45DF5F91-0F9F-4CE0-B94B-4177F83CA3B4}" name="Column6638" dataDxfId="9792"/>
    <tableColumn id="6639" xr3:uid="{CC79F1C2-7BA0-4425-AB24-FED3F8F15D9F}" name="Column6639" dataDxfId="9791"/>
    <tableColumn id="6640" xr3:uid="{BF14EEA4-D533-4C7A-B054-56124CD64079}" name="Column6640" dataDxfId="9790"/>
    <tableColumn id="6641" xr3:uid="{A5B048C7-64C8-4876-AD37-DBFB709C1756}" name="Column6641" dataDxfId="9789"/>
    <tableColumn id="6642" xr3:uid="{FFEE7ED4-7C54-43C3-8BFD-D880949FB7A5}" name="Column6642" dataDxfId="9788"/>
    <tableColumn id="6643" xr3:uid="{F307419F-86E6-4D13-9810-2398667AD165}" name="Column6643" dataDxfId="9787"/>
    <tableColumn id="6644" xr3:uid="{687F6354-1163-4FF1-BBF5-27A5B72B0988}" name="Column6644" dataDxfId="9786"/>
    <tableColumn id="6645" xr3:uid="{CDC91583-D246-443F-A5C3-4C48CB0A9D59}" name="Column6645" dataDxfId="9785"/>
    <tableColumn id="6646" xr3:uid="{788C49AF-8E6C-426B-ADA2-6C5248D08176}" name="Column6646" dataDxfId="9784"/>
    <tableColumn id="6647" xr3:uid="{022E5CC4-C3C3-4478-B4D1-E295193214AC}" name="Column6647" dataDxfId="9783"/>
    <tableColumn id="6648" xr3:uid="{C033AED6-7441-46F5-8B60-A825600995D2}" name="Column6648" dataDxfId="9782"/>
    <tableColumn id="6649" xr3:uid="{8214602C-96BF-4D82-802A-59E3E3CCD66A}" name="Column6649" dataDxfId="9781"/>
    <tableColumn id="6650" xr3:uid="{86DF0266-1598-43ED-A3EB-75B1BE95B86B}" name="Column6650" dataDxfId="9780"/>
    <tableColumn id="6651" xr3:uid="{75042FA7-E9B2-470E-BC0E-DFEFF3A26540}" name="Column6651" dataDxfId="9779"/>
    <tableColumn id="6652" xr3:uid="{9FB747A2-DF07-4E34-B7E4-D5775DFAC4A9}" name="Column6652" dataDxfId="9778"/>
    <tableColumn id="6653" xr3:uid="{D8D062E8-6001-4912-B316-6E87374C0069}" name="Column6653" dataDxfId="9777"/>
    <tableColumn id="6654" xr3:uid="{5FEBAF70-70F0-4EDA-B09C-248D215CB860}" name="Column6654" dataDxfId="9776"/>
    <tableColumn id="6655" xr3:uid="{D4328754-AB83-41CC-BF72-A5495BADE55D}" name="Column6655" dataDxfId="9775"/>
    <tableColumn id="6656" xr3:uid="{865D2269-9D01-4E15-B9A3-573CA701B5BB}" name="Column6656" dataDxfId="9774"/>
    <tableColumn id="6657" xr3:uid="{414B49BD-1E0D-4ADB-9DF7-C251085F8F1B}" name="Column6657" dataDxfId="9773"/>
    <tableColumn id="6658" xr3:uid="{E1BE7D27-F0F1-41FE-831B-1A8ACAD6BD5C}" name="Column6658" dataDxfId="9772"/>
    <tableColumn id="6659" xr3:uid="{5FF0E005-C9AF-435B-BB0D-3D55B6F0AE12}" name="Column6659" dataDxfId="9771"/>
    <tableColumn id="6660" xr3:uid="{FABC03F3-1B06-40C1-9DC3-42057B0902B5}" name="Column6660" dataDxfId="9770"/>
    <tableColumn id="6661" xr3:uid="{0FA3E62E-63A5-416F-AF0E-969BFD91A876}" name="Column6661" dataDxfId="9769"/>
    <tableColumn id="6662" xr3:uid="{13141238-3986-4998-A796-BAA64BEAC37F}" name="Column6662" dataDxfId="9768"/>
    <tableColumn id="6663" xr3:uid="{06E4C5FA-7285-4314-B4FB-2322D8395E4A}" name="Column6663" dataDxfId="9767"/>
    <tableColumn id="6664" xr3:uid="{1BB5A3BF-2FFA-46FF-85B8-7BF741AEB808}" name="Column6664" dataDxfId="9766"/>
    <tableColumn id="6665" xr3:uid="{D60B0816-2D66-4FF7-A7A6-A3295D7941B0}" name="Column6665" dataDxfId="9765"/>
    <tableColumn id="6666" xr3:uid="{B92848F5-2E66-45EE-8BA1-AB25A836F309}" name="Column6666" dataDxfId="9764"/>
    <tableColumn id="6667" xr3:uid="{C1E06DAE-CD85-47BA-A874-BD1CD39F3B37}" name="Column6667" dataDxfId="9763"/>
    <tableColumn id="6668" xr3:uid="{B31AFC5B-D163-4188-BA9C-FEB86EA07B81}" name="Column6668" dataDxfId="9762"/>
    <tableColumn id="6669" xr3:uid="{C7B45B7C-E124-44CA-BBA4-E43C244BDA38}" name="Column6669" dataDxfId="9761"/>
    <tableColumn id="6670" xr3:uid="{D1F704BF-379B-4964-B3DD-141A2C59DF47}" name="Column6670" dataDxfId="9760"/>
    <tableColumn id="6671" xr3:uid="{C9C29CE6-338E-4024-B593-49EDCA1B93F8}" name="Column6671" dataDxfId="9759"/>
    <tableColumn id="6672" xr3:uid="{3E57E54E-C630-4300-9B53-B2A956B86EBC}" name="Column6672" dataDxfId="9758"/>
    <tableColumn id="6673" xr3:uid="{72451D20-D043-4BDE-AE46-29805F711BB1}" name="Column6673" dataDxfId="9757"/>
    <tableColumn id="6674" xr3:uid="{45FCFF77-3C65-43F3-B6FB-3F267C666839}" name="Column6674" dataDxfId="9756"/>
    <tableColumn id="6675" xr3:uid="{F2C76D0A-0683-4570-BDA6-D2DC96E8091A}" name="Column6675" dataDxfId="9755"/>
    <tableColumn id="6676" xr3:uid="{24006019-BB48-4E05-9D58-EEA35DDD4F96}" name="Column6676" dataDxfId="9754"/>
    <tableColumn id="6677" xr3:uid="{68E645AA-7E62-4034-9506-030CB438B8CD}" name="Column6677" dataDxfId="9753"/>
    <tableColumn id="6678" xr3:uid="{44A5A0CE-4439-451B-B228-187BE83D1DC0}" name="Column6678" dataDxfId="9752"/>
    <tableColumn id="6679" xr3:uid="{137EA859-442C-4592-8E05-87C81BC5E2A8}" name="Column6679" dataDxfId="9751"/>
    <tableColumn id="6680" xr3:uid="{8C99BCFA-2EB7-4946-AF37-D9A237F8F6A5}" name="Column6680" dataDxfId="9750"/>
    <tableColumn id="6681" xr3:uid="{E1276F56-F64C-45A2-A14F-7C9057F8F986}" name="Column6681" dataDxfId="9749"/>
    <tableColumn id="6682" xr3:uid="{C0F4D2D2-31D5-41C5-84BF-E1A5FB035ACC}" name="Column6682" dataDxfId="9748"/>
    <tableColumn id="6683" xr3:uid="{CE8EA9D4-AB56-44C5-8BBE-869D2019B11A}" name="Column6683" dataDxfId="9747"/>
    <tableColumn id="6684" xr3:uid="{81A4A8E8-CECD-4739-8C49-5AAE33F28544}" name="Column6684" dataDxfId="9746"/>
    <tableColumn id="6685" xr3:uid="{AB9B6D82-BA32-4751-B938-D3BADB1C9C73}" name="Column6685" dataDxfId="9745"/>
    <tableColumn id="6686" xr3:uid="{720CCAF9-F7BC-4E23-87CD-A8DB9CDC0ECF}" name="Column6686" dataDxfId="9744"/>
    <tableColumn id="6687" xr3:uid="{C99DB272-2880-4F20-8A03-7CB1333A275F}" name="Column6687" dataDxfId="9743"/>
    <tableColumn id="6688" xr3:uid="{256418F9-D4A8-43BB-8496-A7F037693C2D}" name="Column6688" dataDxfId="9742"/>
    <tableColumn id="6689" xr3:uid="{0B4D34FD-8CBC-431E-A3D2-38C2DEC52F43}" name="Column6689" dataDxfId="9741"/>
    <tableColumn id="6690" xr3:uid="{4B1401A6-0F90-4CB0-9694-9B530CE84207}" name="Column6690" dataDxfId="9740"/>
    <tableColumn id="6691" xr3:uid="{EB6D87D2-F76B-4323-8FAA-A5110ECCD75C}" name="Column6691" dataDxfId="9739"/>
    <tableColumn id="6692" xr3:uid="{DE2E892D-F3CA-4659-95A6-1A4DB31BAAF9}" name="Column6692" dataDxfId="9738"/>
    <tableColumn id="6693" xr3:uid="{42B5133B-551F-4941-923D-5B12115C0CAF}" name="Column6693" dataDxfId="9737"/>
    <tableColumn id="6694" xr3:uid="{E82DC8A4-03A6-4829-9F74-4713C171DB17}" name="Column6694" dataDxfId="9736"/>
    <tableColumn id="6695" xr3:uid="{388A2BF3-7283-4DFB-85E9-A76E54CAC1D6}" name="Column6695" dataDxfId="9735"/>
    <tableColumn id="6696" xr3:uid="{D08FFB32-E623-413B-93BD-28337BD6769F}" name="Column6696" dataDxfId="9734"/>
    <tableColumn id="6697" xr3:uid="{275747AA-3F60-4695-9116-8D15754BF43E}" name="Column6697" dataDxfId="9733"/>
    <tableColumn id="6698" xr3:uid="{1E201738-90FE-478E-B761-EB41B0B80AB2}" name="Column6698" dataDxfId="9732"/>
    <tableColumn id="6699" xr3:uid="{BD26DA93-1543-4C8C-ADB0-F94F8EE01E2C}" name="Column6699" dataDxfId="9731"/>
    <tableColumn id="6700" xr3:uid="{6A738EC7-AD25-4D75-87C2-DC4A6BB0A758}" name="Column6700" dataDxfId="9730"/>
    <tableColumn id="6701" xr3:uid="{BAE33FFE-AB0E-40F6-94C6-E326A3706887}" name="Column6701" dataDxfId="9729"/>
    <tableColumn id="6702" xr3:uid="{5F77CEE0-B1D1-468E-B407-455F07FCD6E6}" name="Column6702" dataDxfId="9728"/>
    <tableColumn id="6703" xr3:uid="{58ED14E1-9D46-4911-9DBC-28E4BA7765C1}" name="Column6703" dataDxfId="9727"/>
    <tableColumn id="6704" xr3:uid="{E0D44F85-761C-47F1-800D-7490070724FC}" name="Column6704" dataDxfId="9726"/>
    <tableColumn id="6705" xr3:uid="{50EA772A-386C-4626-96C7-B590EF06BACA}" name="Column6705" dataDxfId="9725"/>
    <tableColumn id="6706" xr3:uid="{D222D65C-AB72-4FF1-A3EC-40E27EC382D2}" name="Column6706" dataDxfId="9724"/>
    <tableColumn id="6707" xr3:uid="{2BB71119-3303-4844-93E2-C36E38EDA03A}" name="Column6707" dataDxfId="9723"/>
    <tableColumn id="6708" xr3:uid="{45BDCB64-B701-4575-9875-308CE33888B6}" name="Column6708" dataDxfId="9722"/>
    <tableColumn id="6709" xr3:uid="{908EE375-5F3A-423F-BB09-A50C39613FC5}" name="Column6709" dataDxfId="9721"/>
    <tableColumn id="6710" xr3:uid="{65FAFF61-BAAD-4376-8C44-C8A3EEE4AB10}" name="Column6710" dataDxfId="9720"/>
    <tableColumn id="6711" xr3:uid="{F0CF9641-2C38-4BD7-9625-D7195B382DD6}" name="Column6711" dataDxfId="9719"/>
    <tableColumn id="6712" xr3:uid="{3F0B348B-A329-48F0-A92B-2FE1AFBBCFE2}" name="Column6712" dataDxfId="9718"/>
    <tableColumn id="6713" xr3:uid="{71D6C807-7754-4EC8-91FC-F81522917BA5}" name="Column6713" dataDxfId="9717"/>
    <tableColumn id="6714" xr3:uid="{FFBB88EB-D777-4B84-B494-9741AE6133F0}" name="Column6714" dataDxfId="9716"/>
    <tableColumn id="6715" xr3:uid="{7A069A42-EA0A-41DA-8EB4-432175185020}" name="Column6715" dataDxfId="9715"/>
    <tableColumn id="6716" xr3:uid="{41FA5E40-3EE8-4AF6-A45D-9A68BF5E0F97}" name="Column6716" dataDxfId="9714"/>
    <tableColumn id="6717" xr3:uid="{C0BA37FD-9183-4CE8-9519-57110417C2CC}" name="Column6717" dataDxfId="9713"/>
    <tableColumn id="6718" xr3:uid="{E5A4F84C-2DD8-4F95-BFE3-7E6C751AB6CE}" name="Column6718" dataDxfId="9712"/>
    <tableColumn id="6719" xr3:uid="{24CD9FC9-9593-4FCD-91BF-8020E5A90CB3}" name="Column6719" dataDxfId="9711"/>
    <tableColumn id="6720" xr3:uid="{406B9918-68B8-45DA-A3EB-A72716C9DAF6}" name="Column6720" dataDxfId="9710"/>
    <tableColumn id="6721" xr3:uid="{ED2F457E-7C41-4B9A-9396-B3F36BA4B46D}" name="Column6721" dataDxfId="9709"/>
    <tableColumn id="6722" xr3:uid="{0D05FDA1-BC69-4A4B-876B-EC25B7E10121}" name="Column6722" dataDxfId="9708"/>
    <tableColumn id="6723" xr3:uid="{B365FEFC-6E5F-4A81-A3B3-25081AA41FAA}" name="Column6723" dataDxfId="9707"/>
    <tableColumn id="6724" xr3:uid="{246A15D1-1BB4-4744-871C-9AA2F08179B6}" name="Column6724" dataDxfId="9706"/>
    <tableColumn id="6725" xr3:uid="{EB8E88F2-F8A8-4109-B34C-D794C9E845E0}" name="Column6725" dataDxfId="9705"/>
    <tableColumn id="6726" xr3:uid="{2CA9A113-6E60-4660-AB1C-5DF006EEFA5C}" name="Column6726" dataDxfId="9704"/>
    <tableColumn id="6727" xr3:uid="{B0C2F17B-0271-4215-9571-2CB35CC425B0}" name="Column6727" dataDxfId="9703"/>
    <tableColumn id="6728" xr3:uid="{534CABCA-4933-4F54-BE15-F6B247741C4F}" name="Column6728" dataDxfId="9702"/>
    <tableColumn id="6729" xr3:uid="{AC508F79-E051-45FF-8C38-9682D5221528}" name="Column6729" dataDxfId="9701"/>
    <tableColumn id="6730" xr3:uid="{ABA8E703-5733-4DAB-8B91-B617DC946428}" name="Column6730" dataDxfId="9700"/>
    <tableColumn id="6731" xr3:uid="{18763616-9FFC-4B12-85BC-E87F22597FCF}" name="Column6731" dataDxfId="9699"/>
    <tableColumn id="6732" xr3:uid="{1E075814-8005-4E20-982C-77AADC4EFB97}" name="Column6732" dataDxfId="9698"/>
    <tableColumn id="6733" xr3:uid="{7D764490-7F5F-45BD-99CC-B4F1C1DDD066}" name="Column6733" dataDxfId="9697"/>
    <tableColumn id="6734" xr3:uid="{AA696677-A598-490E-B2FA-A9D5BF3F1069}" name="Column6734" dataDxfId="9696"/>
    <tableColumn id="6735" xr3:uid="{72534AEE-52D0-4756-A3DC-7726F8345156}" name="Column6735" dataDxfId="9695"/>
    <tableColumn id="6736" xr3:uid="{20DB57F2-1A60-44C0-B4A0-1F137D4BEEAE}" name="Column6736" dataDxfId="9694"/>
    <tableColumn id="6737" xr3:uid="{9E9FA4B0-7438-4A64-9274-4E04E36B4606}" name="Column6737" dataDxfId="9693"/>
    <tableColumn id="6738" xr3:uid="{C40ED102-ACE8-469A-B6FA-A41CC8CA40E1}" name="Column6738" dataDxfId="9692"/>
    <tableColumn id="6739" xr3:uid="{3250F574-B39E-481C-B1C6-E8CE929B358E}" name="Column6739" dataDxfId="9691"/>
    <tableColumn id="6740" xr3:uid="{695FD4BE-4A5A-490F-9C78-0A9C0EFEBCE5}" name="Column6740" dataDxfId="9690"/>
    <tableColumn id="6741" xr3:uid="{2D7E28DB-943C-4906-8B30-D819C7782616}" name="Column6741" dataDxfId="9689"/>
    <tableColumn id="6742" xr3:uid="{F0875187-5C9D-4821-A3BE-BF785BF59D93}" name="Column6742" dataDxfId="9688"/>
    <tableColumn id="6743" xr3:uid="{55353E36-856E-4003-A9A9-8E26ED50D086}" name="Column6743" dataDxfId="9687"/>
    <tableColumn id="6744" xr3:uid="{59F44264-39DB-408F-A8AC-D70AC2C666CF}" name="Column6744" dataDxfId="9686"/>
    <tableColumn id="6745" xr3:uid="{1C1896F4-97AE-4A46-B299-11AB37EB128A}" name="Column6745" dataDxfId="9685"/>
    <tableColumn id="6746" xr3:uid="{077EE459-BD26-4AAB-8C45-42CC3DF5D34E}" name="Column6746" dataDxfId="9684"/>
    <tableColumn id="6747" xr3:uid="{E35D9888-C06B-44E2-B9C1-FF3966EC70D9}" name="Column6747" dataDxfId="9683"/>
    <tableColumn id="6748" xr3:uid="{0CDDBD38-4805-4C8A-95AF-AC3F75CF2434}" name="Column6748" dataDxfId="9682"/>
    <tableColumn id="6749" xr3:uid="{C56F580B-1933-48DF-A5F3-93DD9CEC6BB9}" name="Column6749" dataDxfId="9681"/>
    <tableColumn id="6750" xr3:uid="{EB5E9A10-01CD-4D15-8F3E-9EADF2AB2821}" name="Column6750" dataDxfId="9680"/>
    <tableColumn id="6751" xr3:uid="{17863E97-0090-4CDE-95E2-BE01C10013E6}" name="Column6751" dataDxfId="9679"/>
    <tableColumn id="6752" xr3:uid="{542EAEA8-17ED-4DD6-ADFC-A8B55B283147}" name="Column6752" dataDxfId="9678"/>
    <tableColumn id="6753" xr3:uid="{026EA6EC-55FA-4053-8E61-2B2D230C7C48}" name="Column6753" dataDxfId="9677"/>
    <tableColumn id="6754" xr3:uid="{6876ACAB-1139-473F-AB8E-FABE8DB272ED}" name="Column6754" dataDxfId="9676"/>
    <tableColumn id="6755" xr3:uid="{4C20F85F-C40E-4FAC-811D-DFA4C810FF44}" name="Column6755" dataDxfId="9675"/>
    <tableColumn id="6756" xr3:uid="{BF6619C1-0457-4142-8F0D-6728E7809834}" name="Column6756" dataDxfId="9674"/>
    <tableColumn id="6757" xr3:uid="{9F4C26E5-0CBF-4AB2-8338-5A0765E41A7A}" name="Column6757" dataDxfId="9673"/>
    <tableColumn id="6758" xr3:uid="{6707BB69-07EA-48A4-BD25-254615A1A841}" name="Column6758" dataDxfId="9672"/>
    <tableColumn id="6759" xr3:uid="{52FC6402-EEAF-4E9E-A419-F611BD1F5E25}" name="Column6759" dataDxfId="9671"/>
    <tableColumn id="6760" xr3:uid="{3C54124D-3A2F-4A6D-9026-732DC72628F4}" name="Column6760" dataDxfId="9670"/>
    <tableColumn id="6761" xr3:uid="{6EF840F0-1FF3-4C6F-888D-1BAE5B6EF317}" name="Column6761" dataDxfId="9669"/>
    <tableColumn id="6762" xr3:uid="{F61B402D-04F4-4656-A488-2796C4004632}" name="Column6762" dataDxfId="9668"/>
    <tableColumn id="6763" xr3:uid="{3EEA7554-A0C7-4244-AC8B-E92A55BB74D3}" name="Column6763" dataDxfId="9667"/>
    <tableColumn id="6764" xr3:uid="{99FE6BBA-4335-4965-AF6C-09B665CFD717}" name="Column6764" dataDxfId="9666"/>
    <tableColumn id="6765" xr3:uid="{076293A2-9911-4F09-8BE5-A5B7E78D2CE0}" name="Column6765" dataDxfId="9665"/>
    <tableColumn id="6766" xr3:uid="{0D7D1FC6-AD20-462F-8928-C8050D3C2193}" name="Column6766" dataDxfId="9664"/>
    <tableColumn id="6767" xr3:uid="{82C2E388-46E0-416E-BE2E-8902FEDD4162}" name="Column6767" dataDxfId="9663"/>
    <tableColumn id="6768" xr3:uid="{49FE1985-22C8-47CC-B088-5CF41857A64A}" name="Column6768" dataDxfId="9662"/>
    <tableColumn id="6769" xr3:uid="{1E5EF0E9-A10D-442E-B8E7-C444A24757CB}" name="Column6769" dataDxfId="9661"/>
    <tableColumn id="6770" xr3:uid="{AD788900-01C3-407B-94D1-B14782EBCB66}" name="Column6770" dataDxfId="9660"/>
    <tableColumn id="6771" xr3:uid="{E174AB4B-F302-459A-9AE1-D2A696CCA87E}" name="Column6771" dataDxfId="9659"/>
    <tableColumn id="6772" xr3:uid="{AEF8202C-23C3-4973-B65B-2B079AC75337}" name="Column6772" dataDxfId="9658"/>
    <tableColumn id="6773" xr3:uid="{A0D8317C-03E4-42DF-A470-F7F9E39BF550}" name="Column6773" dataDxfId="9657"/>
    <tableColumn id="6774" xr3:uid="{88A4699A-FB61-41E7-99E4-C56D5A6C37B6}" name="Column6774" dataDxfId="9656"/>
    <tableColumn id="6775" xr3:uid="{91F2ABCA-2645-45FF-A56E-78E87ED715FD}" name="Column6775" dataDxfId="9655"/>
    <tableColumn id="6776" xr3:uid="{0754AAA4-2B10-4A72-A93D-8E90111E0108}" name="Column6776" dataDxfId="9654"/>
    <tableColumn id="6777" xr3:uid="{5681E2E3-35A1-4406-9E17-7FB17A75D0A9}" name="Column6777" dataDxfId="9653"/>
    <tableColumn id="6778" xr3:uid="{D0003C1F-4D80-4978-A1C3-455D9E077DC1}" name="Column6778" dataDxfId="9652"/>
    <tableColumn id="6779" xr3:uid="{6FD22412-F137-482A-BCC6-982283455CE6}" name="Column6779" dataDxfId="9651"/>
    <tableColumn id="6780" xr3:uid="{225F4796-7A86-4881-8249-ADE36FA2FD02}" name="Column6780" dataDxfId="9650"/>
    <tableColumn id="6781" xr3:uid="{CB268D9E-A735-494E-AF9D-90DEF7AE5C6C}" name="Column6781" dataDxfId="9649"/>
    <tableColumn id="6782" xr3:uid="{59744711-0D3E-44FE-BAB3-1DB4A580C911}" name="Column6782" dataDxfId="9648"/>
    <tableColumn id="6783" xr3:uid="{49C1B54C-241D-4CC2-B17F-9C34041F34B2}" name="Column6783" dataDxfId="9647"/>
    <tableColumn id="6784" xr3:uid="{05BE3F45-BA6F-4FB2-BB47-34E768116136}" name="Column6784" dataDxfId="9646"/>
    <tableColumn id="6785" xr3:uid="{0F7B2115-982D-4C2B-AC48-29381EE3E213}" name="Column6785" dataDxfId="9645"/>
    <tableColumn id="6786" xr3:uid="{B349CEF0-B488-44B7-9420-BB716D330E35}" name="Column6786" dataDxfId="9644"/>
    <tableColumn id="6787" xr3:uid="{1B9ED0A4-B25E-4A46-8936-97B1E6E9829C}" name="Column6787" dataDxfId="9643"/>
    <tableColumn id="6788" xr3:uid="{F3452F53-7F79-4FE5-8510-7641FDFF1C53}" name="Column6788" dataDxfId="9642"/>
    <tableColumn id="6789" xr3:uid="{D4084CCA-ACFE-4AAC-BA75-8CFEFC271A45}" name="Column6789" dataDxfId="9641"/>
    <tableColumn id="6790" xr3:uid="{D570BBEE-C6FF-4F0E-8027-60D789363D22}" name="Column6790" dataDxfId="9640"/>
    <tableColumn id="6791" xr3:uid="{4E3759D8-3826-4C16-A4B5-A81BB57C92BA}" name="Column6791" dataDxfId="9639"/>
    <tableColumn id="6792" xr3:uid="{EF1371B7-E3FC-453E-9F4F-580070A94F84}" name="Column6792" dataDxfId="9638"/>
    <tableColumn id="6793" xr3:uid="{4D957324-5925-4709-B21F-A20A4C95ECDE}" name="Column6793" dataDxfId="9637"/>
    <tableColumn id="6794" xr3:uid="{5A31E167-3499-46F5-973D-C9FBB9690BCD}" name="Column6794" dataDxfId="9636"/>
    <tableColumn id="6795" xr3:uid="{03196C07-7760-4488-842A-35E4B8F00B1E}" name="Column6795" dataDxfId="9635"/>
    <tableColumn id="6796" xr3:uid="{4DE19139-F21A-4985-BA7F-7B0618441940}" name="Column6796" dataDxfId="9634"/>
    <tableColumn id="6797" xr3:uid="{BFDA8113-2940-444F-8CF0-76E21CFFA9F3}" name="Column6797" dataDxfId="9633"/>
    <tableColumn id="6798" xr3:uid="{75368E1D-880F-416A-B2C4-D05477D284AA}" name="Column6798" dataDxfId="9632"/>
    <tableColumn id="6799" xr3:uid="{09BC2521-C818-49B6-AFA1-91B4AF8A0579}" name="Column6799" dataDxfId="9631"/>
    <tableColumn id="6800" xr3:uid="{9350FAD1-2BBE-4F42-BB65-89D4B62A7378}" name="Column6800" dataDxfId="9630"/>
    <tableColumn id="6801" xr3:uid="{D775F22C-0BDB-40DF-931D-51AA9CAA030E}" name="Column6801" dataDxfId="9629"/>
    <tableColumn id="6802" xr3:uid="{52EFDD3F-53AB-42C2-8BB9-E0727C7396B3}" name="Column6802" dataDxfId="9628"/>
    <tableColumn id="6803" xr3:uid="{C6A14C21-4FFB-4BEB-A5A2-53CA7FDE1EE6}" name="Column6803" dataDxfId="9627"/>
    <tableColumn id="6804" xr3:uid="{5217F53B-FC09-4122-A966-4A06E7131DC3}" name="Column6804" dataDxfId="9626"/>
    <tableColumn id="6805" xr3:uid="{D27A06E9-F628-45E4-9E24-207D4C6E8838}" name="Column6805" dataDxfId="9625"/>
    <tableColumn id="6806" xr3:uid="{0CCEC90E-7178-47DE-9B59-55A6B04366C5}" name="Column6806" dataDxfId="9624"/>
    <tableColumn id="6807" xr3:uid="{43871E62-04DE-4019-A869-84608264CCE5}" name="Column6807" dataDxfId="9623"/>
    <tableColumn id="6808" xr3:uid="{A8FE472F-7D86-49FB-A4B6-51A3A68182A3}" name="Column6808" dataDxfId="9622"/>
    <tableColumn id="6809" xr3:uid="{766EB920-C3FA-405A-9B9B-1705540FE48E}" name="Column6809" dataDxfId="9621"/>
    <tableColumn id="6810" xr3:uid="{FF44F46E-99A0-4A7D-B3B3-782107DFCF35}" name="Column6810" dataDxfId="9620"/>
    <tableColumn id="6811" xr3:uid="{91D94A17-2073-4E1A-A907-A45530FA3ECD}" name="Column6811" dataDxfId="9619"/>
    <tableColumn id="6812" xr3:uid="{59883ACA-D172-4283-A1D7-8665403FCCF6}" name="Column6812" dataDxfId="9618"/>
    <tableColumn id="6813" xr3:uid="{42595505-7C0D-4BC0-876E-140C1B19B011}" name="Column6813" dataDxfId="9617"/>
    <tableColumn id="6814" xr3:uid="{9AB39230-6073-41A8-8B5D-D424C2BB31F5}" name="Column6814" dataDxfId="9616"/>
    <tableColumn id="6815" xr3:uid="{5AF9530E-5C6E-410A-B462-957949EDE049}" name="Column6815" dataDxfId="9615"/>
    <tableColumn id="6816" xr3:uid="{590D2D5B-10F2-4698-80CB-AE7A81869092}" name="Column6816" dataDxfId="9614"/>
    <tableColumn id="6817" xr3:uid="{00F101E0-99BF-4AAF-AC4E-8D4C434A76E7}" name="Column6817" dataDxfId="9613"/>
    <tableColumn id="6818" xr3:uid="{19ECE3CD-C1C6-434F-B469-1C777BDA25CF}" name="Column6818" dataDxfId="9612"/>
    <tableColumn id="6819" xr3:uid="{1A3ABC56-0FC7-447E-96DA-A671EB4F7463}" name="Column6819" dataDxfId="9611"/>
    <tableColumn id="6820" xr3:uid="{7B990920-0304-4384-9953-C991147B34BB}" name="Column6820" dataDxfId="9610"/>
    <tableColumn id="6821" xr3:uid="{594E330B-8D72-404E-B1E8-BB8783F2BF40}" name="Column6821" dataDxfId="9609"/>
    <tableColumn id="6822" xr3:uid="{242FF06B-D7FD-48FF-A4DD-CBA0AF7A4759}" name="Column6822" dataDxfId="9608"/>
    <tableColumn id="6823" xr3:uid="{FB10D3CA-C000-47C2-AD35-B6FF8612D0E5}" name="Column6823" dataDxfId="9607"/>
    <tableColumn id="6824" xr3:uid="{7E0D853A-E874-4613-AD61-E39F88910B69}" name="Column6824" dataDxfId="9606"/>
    <tableColumn id="6825" xr3:uid="{56EB5682-E5D5-477D-8141-50D7D4622D30}" name="Column6825" dataDxfId="9605"/>
    <tableColumn id="6826" xr3:uid="{4CD06FEC-8549-4C5F-A50E-C0855C3DF59A}" name="Column6826" dataDxfId="9604"/>
    <tableColumn id="6827" xr3:uid="{14E58808-4E33-4556-B5CB-16833AC8C970}" name="Column6827" dataDxfId="9603"/>
    <tableColumn id="6828" xr3:uid="{8B5E74AE-C3C2-481B-A1DA-5E60B0DDD7CF}" name="Column6828" dataDxfId="9602"/>
    <tableColumn id="6829" xr3:uid="{1BFE8F86-1B78-485C-8F40-624EF16C9C76}" name="Column6829" dataDxfId="9601"/>
    <tableColumn id="6830" xr3:uid="{BDCC7C7F-98CC-477E-A4EA-8DA598571EFE}" name="Column6830" dataDxfId="9600"/>
    <tableColumn id="6831" xr3:uid="{CFDDD76A-359B-49A6-ADE9-A66F81984CA3}" name="Column6831" dataDxfId="9599"/>
    <tableColumn id="6832" xr3:uid="{229321AE-77F0-475D-AB24-8B709EA84A7A}" name="Column6832" dataDxfId="9598"/>
    <tableColumn id="6833" xr3:uid="{8A572BCE-019A-4778-A290-1B8486AEAEE1}" name="Column6833" dataDxfId="9597"/>
    <tableColumn id="6834" xr3:uid="{6F9591BB-2D0A-4856-9306-7D75B9FF6FC4}" name="Column6834" dataDxfId="9596"/>
    <tableColumn id="6835" xr3:uid="{AA669F9F-7E76-47F7-AB29-3C2689CDACF1}" name="Column6835" dataDxfId="9595"/>
    <tableColumn id="6836" xr3:uid="{B81760AE-B463-493F-9242-7A98F8D90824}" name="Column6836" dataDxfId="9594"/>
    <tableColumn id="6837" xr3:uid="{4BA6AE79-0170-4476-9BD4-91842C953BA3}" name="Column6837" dataDxfId="9593"/>
    <tableColumn id="6838" xr3:uid="{106A003B-3DDA-44A9-B266-9F335732FE8E}" name="Column6838" dataDxfId="9592"/>
    <tableColumn id="6839" xr3:uid="{F3983244-2D42-48A8-95AE-1E45C7B5344F}" name="Column6839" dataDxfId="9591"/>
    <tableColumn id="6840" xr3:uid="{B35A5E49-79CC-4FAB-8717-E6CF18DA4FF0}" name="Column6840" dataDxfId="9590"/>
    <tableColumn id="6841" xr3:uid="{5224BB35-DB4F-48D1-8B80-D42F8919697A}" name="Column6841" dataDxfId="9589"/>
    <tableColumn id="6842" xr3:uid="{B5122014-C69F-429F-AC39-F342DEB510C7}" name="Column6842" dataDxfId="9588"/>
    <tableColumn id="6843" xr3:uid="{8FC5169B-BD81-429D-A942-0563506023D7}" name="Column6843" dataDxfId="9587"/>
    <tableColumn id="6844" xr3:uid="{8566A95D-D55E-4A6E-8A6D-43CAAD2E931F}" name="Column6844" dataDxfId="9586"/>
    <tableColumn id="6845" xr3:uid="{0AA2981C-1B73-4598-B4C6-9A41454A75F7}" name="Column6845" dataDxfId="9585"/>
    <tableColumn id="6846" xr3:uid="{356FBB4E-478D-49AB-B997-6C7D4C66328D}" name="Column6846" dataDxfId="9584"/>
    <tableColumn id="6847" xr3:uid="{217FB0CA-7936-41BC-8BB2-667235EE1296}" name="Column6847" dataDxfId="9583"/>
    <tableColumn id="6848" xr3:uid="{87841970-C35A-42F9-8F3A-9408D5694471}" name="Column6848" dataDxfId="9582"/>
    <tableColumn id="6849" xr3:uid="{BB972BA1-3ECE-4142-AD1A-C83BC02F381E}" name="Column6849" dataDxfId="9581"/>
    <tableColumn id="6850" xr3:uid="{C3472E4F-4F28-4706-88E6-6DEA85C09EBC}" name="Column6850" dataDxfId="9580"/>
    <tableColumn id="6851" xr3:uid="{AEAD8E80-33AE-4F3D-9D4D-8920807ECD88}" name="Column6851" dataDxfId="9579"/>
    <tableColumn id="6852" xr3:uid="{572781DE-E63F-4A97-B5DD-B9D4178461A0}" name="Column6852" dataDxfId="9578"/>
    <tableColumn id="6853" xr3:uid="{98B423B0-B748-4EDE-B314-968DD04641F3}" name="Column6853" dataDxfId="9577"/>
    <tableColumn id="6854" xr3:uid="{C17B3CCF-1C32-45A5-A0D5-4BFF06C33DCB}" name="Column6854" dataDxfId="9576"/>
    <tableColumn id="6855" xr3:uid="{0CCA15A7-62F5-4AE8-95F2-55167993474A}" name="Column6855" dataDxfId="9575"/>
    <tableColumn id="6856" xr3:uid="{2C8654AE-2266-4D31-8DF8-05FD86FC332A}" name="Column6856" dataDxfId="9574"/>
    <tableColumn id="6857" xr3:uid="{D1C68EE3-29A5-4200-BA7B-F664D7BF0DC0}" name="Column6857" dataDxfId="9573"/>
    <tableColumn id="6858" xr3:uid="{C89997C0-A270-401D-AB65-1C3265D3EC7D}" name="Column6858" dataDxfId="9572"/>
    <tableColumn id="6859" xr3:uid="{D1B8DE89-3A15-422A-BC8B-D99D0B062A57}" name="Column6859" dataDxfId="9571"/>
    <tableColumn id="6860" xr3:uid="{E839AD81-D1C7-4A9B-B5C5-EB64CB078C72}" name="Column6860" dataDxfId="9570"/>
    <tableColumn id="6861" xr3:uid="{D0BBF7D6-7F31-47D9-BAA8-FE020198C1F8}" name="Column6861" dataDxfId="9569"/>
    <tableColumn id="6862" xr3:uid="{E87BE5F6-3172-448A-A55F-57E3BB8D3D5B}" name="Column6862" dataDxfId="9568"/>
    <tableColumn id="6863" xr3:uid="{EC3C5B1E-C610-4F79-86A8-22EC0DCFDA79}" name="Column6863" dataDxfId="9567"/>
    <tableColumn id="6864" xr3:uid="{03DA450C-0EDE-4D41-848A-4BA03256AD93}" name="Column6864" dataDxfId="9566"/>
    <tableColumn id="6865" xr3:uid="{06C47D31-A071-4646-A6BC-A4048EABC869}" name="Column6865" dataDxfId="9565"/>
    <tableColumn id="6866" xr3:uid="{9979DAA6-6D55-4283-BB41-EA6DD4E7FE15}" name="Column6866" dataDxfId="9564"/>
    <tableColumn id="6867" xr3:uid="{9D4D9664-61FE-4222-9D2F-5AE5B78E1447}" name="Column6867" dataDxfId="9563"/>
    <tableColumn id="6868" xr3:uid="{FD8F6A67-D92B-4A6E-BA87-D4A35FE79D33}" name="Column6868" dataDxfId="9562"/>
    <tableColumn id="6869" xr3:uid="{95C9C515-D4A8-409D-B2D2-89F3DF40A967}" name="Column6869" dataDxfId="9561"/>
    <tableColumn id="6870" xr3:uid="{8E2FA5C4-62A8-4EE2-8D0B-39BBC18E94DE}" name="Column6870" dataDxfId="9560"/>
    <tableColumn id="6871" xr3:uid="{930ABF9B-E531-4950-B352-B66817A21FBE}" name="Column6871" dataDxfId="9559"/>
    <tableColumn id="6872" xr3:uid="{0FE4FB59-DF09-423F-9335-A946143F1B3C}" name="Column6872" dataDxfId="9558"/>
    <tableColumn id="6873" xr3:uid="{92BDB7FC-1045-427F-993F-9EC359A3A078}" name="Column6873" dataDxfId="9557"/>
    <tableColumn id="6874" xr3:uid="{503C70BD-7EFE-47EB-9758-3EFE912D80FA}" name="Column6874" dataDxfId="9556"/>
    <tableColumn id="6875" xr3:uid="{4C7AE72C-0C75-4CB3-ADAE-18F7B35A9729}" name="Column6875" dataDxfId="9555"/>
    <tableColumn id="6876" xr3:uid="{DD38B9FB-C786-4670-829C-D4BC1A84D167}" name="Column6876" dataDxfId="9554"/>
    <tableColumn id="6877" xr3:uid="{CD4A350C-C39D-4780-9D94-14A8828D8112}" name="Column6877" dataDxfId="9553"/>
    <tableColumn id="6878" xr3:uid="{2218E4C1-81B9-4899-8AB7-244E7971B949}" name="Column6878" dataDxfId="9552"/>
    <tableColumn id="6879" xr3:uid="{20C65C4C-1536-49E6-A9C8-8403B5233FB7}" name="Column6879" dataDxfId="9551"/>
    <tableColumn id="6880" xr3:uid="{34C16BA8-C04C-49AC-9EDA-162ABFB70639}" name="Column6880" dataDxfId="9550"/>
    <tableColumn id="6881" xr3:uid="{AF9AB744-23A9-46B3-9A3E-44C1D49A7B4C}" name="Column6881" dataDxfId="9549"/>
    <tableColumn id="6882" xr3:uid="{05E2E81D-43D7-4100-8BB8-AF1D7586A56C}" name="Column6882" dataDxfId="9548"/>
    <tableColumn id="6883" xr3:uid="{A370EC35-C95D-4587-9949-29B5531373B7}" name="Column6883" dataDxfId="9547"/>
    <tableColumn id="6884" xr3:uid="{7A1F7741-CDF0-4D7F-9DD1-0A03BA3CD21A}" name="Column6884" dataDxfId="9546"/>
    <tableColumn id="6885" xr3:uid="{E90E1FE9-27DC-490A-9CAA-590E655B2C5E}" name="Column6885" dataDxfId="9545"/>
    <tableColumn id="6886" xr3:uid="{2E60CC74-A83B-423A-8086-573B51EED8FA}" name="Column6886" dataDxfId="9544"/>
    <tableColumn id="6887" xr3:uid="{30CF5C7F-12CD-42AA-902B-13EF0BF8BE38}" name="Column6887" dataDxfId="9543"/>
    <tableColumn id="6888" xr3:uid="{EDBA9363-919B-4828-8DDE-63A63BEBFE64}" name="Column6888" dataDxfId="9542"/>
    <tableColumn id="6889" xr3:uid="{97AAD551-F544-4B56-B09B-415CC65C5A88}" name="Column6889" dataDxfId="9541"/>
    <tableColumn id="6890" xr3:uid="{3AAB531F-F78C-4F69-8163-B55E4705EA54}" name="Column6890" dataDxfId="9540"/>
    <tableColumn id="6891" xr3:uid="{3285FA5A-FFF6-4D81-A3E7-F87226DB9654}" name="Column6891" dataDxfId="9539"/>
    <tableColumn id="6892" xr3:uid="{3F2BC5E1-27E7-4A12-87B7-FE2E80FFFD37}" name="Column6892" dataDxfId="9538"/>
    <tableColumn id="6893" xr3:uid="{93FEB5BC-2813-4EBD-B2EF-C2C797A9ACDC}" name="Column6893" dataDxfId="9537"/>
    <tableColumn id="6894" xr3:uid="{0F744E2D-71DE-47BB-A12C-E41D062F986C}" name="Column6894" dataDxfId="9536"/>
    <tableColumn id="6895" xr3:uid="{CC57D757-A346-4105-B976-3C548B9799E1}" name="Column6895" dataDxfId="9535"/>
    <tableColumn id="6896" xr3:uid="{6D1BA24C-1362-4453-BCF8-8B46F57103E3}" name="Column6896" dataDxfId="9534"/>
    <tableColumn id="6897" xr3:uid="{110AA03A-BA70-43D3-BEB0-4588B76148F3}" name="Column6897" dataDxfId="9533"/>
    <tableColumn id="6898" xr3:uid="{3EAE3DA0-963E-4E18-82A2-85B4FD96DC92}" name="Column6898" dataDxfId="9532"/>
    <tableColumn id="6899" xr3:uid="{239B72C6-A0F4-41B7-8303-87099541A617}" name="Column6899" dataDxfId="9531"/>
    <tableColumn id="6900" xr3:uid="{4A4A18C8-396E-45C8-A31A-81289B4D075B}" name="Column6900" dataDxfId="9530"/>
    <tableColumn id="6901" xr3:uid="{75BE10FE-C08D-49DE-B5AC-8DCE2276854C}" name="Column6901" dataDxfId="9529"/>
    <tableColumn id="6902" xr3:uid="{AB34A306-84C0-46E5-BFC7-8C6D9F184862}" name="Column6902" dataDxfId="9528"/>
    <tableColumn id="6903" xr3:uid="{E11D9E8A-361B-4B7D-95C7-3AD9CEACEA23}" name="Column6903" dataDxfId="9527"/>
    <tableColumn id="6904" xr3:uid="{D88FD9CF-FE9A-4D3E-B967-0778CC19B782}" name="Column6904" dataDxfId="9526"/>
    <tableColumn id="6905" xr3:uid="{DC81F853-04FD-4BF3-892D-C481202968FD}" name="Column6905" dataDxfId="9525"/>
    <tableColumn id="6906" xr3:uid="{2C965083-2B9E-4290-B954-B234E16972C6}" name="Column6906" dataDxfId="9524"/>
    <tableColumn id="6907" xr3:uid="{170BC4E0-5C09-45BC-939E-F4FFCE61AD40}" name="Column6907" dataDxfId="9523"/>
    <tableColumn id="6908" xr3:uid="{06500CF4-E3D9-458E-BA17-1EB02B675FB3}" name="Column6908" dataDxfId="9522"/>
    <tableColumn id="6909" xr3:uid="{E7FAA270-7A9D-459E-B672-37BFD01E7349}" name="Column6909" dataDxfId="9521"/>
    <tableColumn id="6910" xr3:uid="{B609DD61-CFE5-4B99-A18F-D7D94855CF3D}" name="Column6910" dataDxfId="9520"/>
    <tableColumn id="6911" xr3:uid="{D8D987BB-852F-4D0C-B1FF-417883EF4D2D}" name="Column6911" dataDxfId="9519"/>
    <tableColumn id="6912" xr3:uid="{8FDB9B06-9CFF-4969-BD06-BA85E46BFFE4}" name="Column6912" dataDxfId="9518"/>
    <tableColumn id="6913" xr3:uid="{CE68053C-71D7-4B09-8061-FFA606989B6D}" name="Column6913" dataDxfId="9517"/>
    <tableColumn id="6914" xr3:uid="{3311A600-9C91-4BF1-87FA-25FE3B8E3184}" name="Column6914" dataDxfId="9516"/>
    <tableColumn id="6915" xr3:uid="{722258C4-5ED5-4246-BE2B-4D563623E9B1}" name="Column6915" dataDxfId="9515"/>
    <tableColumn id="6916" xr3:uid="{305FA0D2-7F21-4AA2-96D0-22ED5ACC2C8F}" name="Column6916" dataDxfId="9514"/>
    <tableColumn id="6917" xr3:uid="{E3009A2D-74DB-4B72-AA42-B031B28667E2}" name="Column6917" dataDxfId="9513"/>
    <tableColumn id="6918" xr3:uid="{83B148D1-62C1-4A11-B9DB-E41738154C4A}" name="Column6918" dataDxfId="9512"/>
    <tableColumn id="6919" xr3:uid="{FF63B1D5-52B8-472D-B897-F33EDF7B51A5}" name="Column6919" dataDxfId="9511"/>
    <tableColumn id="6920" xr3:uid="{CC2014B6-B8D0-4FF4-A71E-AAFFE566D0AC}" name="Column6920" dataDxfId="9510"/>
    <tableColumn id="6921" xr3:uid="{4BAF1DD7-A60E-49BD-AEBF-219CCA10DF25}" name="Column6921" dataDxfId="9509"/>
    <tableColumn id="6922" xr3:uid="{81EEAE8B-ED5E-4017-9692-8D0350A440A4}" name="Column6922" dataDxfId="9508"/>
    <tableColumn id="6923" xr3:uid="{AA6588A4-73EF-427A-82BB-71ABD0189B11}" name="Column6923" dataDxfId="9507"/>
    <tableColumn id="6924" xr3:uid="{3457990B-57A1-42A3-8385-9E07C30066CE}" name="Column6924" dataDxfId="9506"/>
    <tableColumn id="6925" xr3:uid="{0BF8AF5F-05F5-4FDE-95CF-B90D135525C2}" name="Column6925" dataDxfId="9505"/>
    <tableColumn id="6926" xr3:uid="{0E58242F-0F9B-4A19-B42E-CCE25BAA0AE3}" name="Column6926" dataDxfId="9504"/>
    <tableColumn id="6927" xr3:uid="{94EC723A-BFA6-434D-BBD5-31AE8447F331}" name="Column6927" dataDxfId="9503"/>
    <tableColumn id="6928" xr3:uid="{59F032B8-2ACC-4694-B5C3-0DCA0FD8EFF4}" name="Column6928" dataDxfId="9502"/>
    <tableColumn id="6929" xr3:uid="{9170494E-1886-420E-BCBF-E83D2BC4967E}" name="Column6929" dataDxfId="9501"/>
    <tableColumn id="6930" xr3:uid="{E2A80AAD-2EF1-4D9F-ADF2-3C8A9E738A6C}" name="Column6930" dataDxfId="9500"/>
    <tableColumn id="6931" xr3:uid="{EAAB1C56-261A-4EFE-BB04-E41D4942CE1E}" name="Column6931" dataDxfId="9499"/>
    <tableColumn id="6932" xr3:uid="{20CEFCA8-E174-400D-A94A-BB80270F9DED}" name="Column6932" dataDxfId="9498"/>
    <tableColumn id="6933" xr3:uid="{FF6865EB-7C2C-41BD-97CF-C7C8F2EF0F24}" name="Column6933" dataDxfId="9497"/>
    <tableColumn id="6934" xr3:uid="{D384816E-157C-42A8-873E-AD41B2B408E0}" name="Column6934" dataDxfId="9496"/>
    <tableColumn id="6935" xr3:uid="{71EA26DF-0D9B-445A-8D4B-DBCC5C6CAA0D}" name="Column6935" dataDxfId="9495"/>
    <tableColumn id="6936" xr3:uid="{D6B61442-ED06-4921-8F0A-345C67F79A0F}" name="Column6936" dataDxfId="9494"/>
    <tableColumn id="6937" xr3:uid="{C9677C61-A8EB-49D7-9A88-D8B5C923883F}" name="Column6937" dataDxfId="9493"/>
    <tableColumn id="6938" xr3:uid="{503CE5BD-91BB-4119-8792-ACA3CA6DBE0E}" name="Column6938" dataDxfId="9492"/>
    <tableColumn id="6939" xr3:uid="{2A33B686-B400-4538-9A4E-D90EF969EA48}" name="Column6939" dataDxfId="9491"/>
    <tableColumn id="6940" xr3:uid="{D6405722-7685-4989-A432-30C2F5371FD5}" name="Column6940" dataDxfId="9490"/>
    <tableColumn id="6941" xr3:uid="{9E99A6E1-28A4-4514-B906-07993A2C4ED7}" name="Column6941" dataDxfId="9489"/>
    <tableColumn id="6942" xr3:uid="{A2AA7875-5E51-4AD3-9BF4-3BAAFCEEBF54}" name="Column6942" dataDxfId="9488"/>
    <tableColumn id="6943" xr3:uid="{65C91CC6-DEF7-45A3-A9F5-EFBA83D640D6}" name="Column6943" dataDxfId="9487"/>
    <tableColumn id="6944" xr3:uid="{94E4B02F-DAF2-432B-BD52-25E79D6C91A5}" name="Column6944" dataDxfId="9486"/>
    <tableColumn id="6945" xr3:uid="{091CE27D-9C8C-4C7D-9667-64EC44F62EC0}" name="Column6945" dataDxfId="9485"/>
    <tableColumn id="6946" xr3:uid="{DC0DCFAF-E6E1-4A2A-B89F-E5ABCE5359BD}" name="Column6946" dataDxfId="9484"/>
    <tableColumn id="6947" xr3:uid="{3FC0A73D-16B0-4C2D-9C02-1B9FB54B93B2}" name="Column6947" dataDxfId="9483"/>
    <tableColumn id="6948" xr3:uid="{D42BB30E-FA26-4721-A243-C0F1DF137D11}" name="Column6948" dataDxfId="9482"/>
    <tableColumn id="6949" xr3:uid="{C570A23A-CC09-4FD1-9DBF-412EE6FB8DA5}" name="Column6949" dataDxfId="9481"/>
    <tableColumn id="6950" xr3:uid="{F45014B7-4DE1-4914-87DC-999751ED576F}" name="Column6950" dataDxfId="9480"/>
    <tableColumn id="6951" xr3:uid="{6960E7F1-8EC3-43F3-82EF-E4261EA0FE7A}" name="Column6951" dataDxfId="9479"/>
    <tableColumn id="6952" xr3:uid="{F7AE7041-AC51-4698-8E8F-829B6E387DCD}" name="Column6952" dataDxfId="9478"/>
    <tableColumn id="6953" xr3:uid="{3BB5D9F3-ACCF-4B49-AAD9-D0C1C0FA5BB6}" name="Column6953" dataDxfId="9477"/>
    <tableColumn id="6954" xr3:uid="{BDEA2464-7954-4BE6-91AB-5C4BEC56FE6F}" name="Column6954" dataDxfId="9476"/>
    <tableColumn id="6955" xr3:uid="{7F2DEB7F-5D0A-4409-8BE7-6C1737C0A3DD}" name="Column6955" dataDxfId="9475"/>
    <tableColumn id="6956" xr3:uid="{6B0E7696-569C-4838-ABB8-DB651603FF64}" name="Column6956" dataDxfId="9474"/>
    <tableColumn id="6957" xr3:uid="{402422EC-1B48-470E-8E67-3679798B3160}" name="Column6957" dataDxfId="9473"/>
    <tableColumn id="6958" xr3:uid="{859B12C9-380E-4941-A2C2-E4CC26AB58F2}" name="Column6958" dataDxfId="9472"/>
    <tableColumn id="6959" xr3:uid="{C56E52D0-8C35-455D-8FF1-626ED3BB216A}" name="Column6959" dataDxfId="9471"/>
    <tableColumn id="6960" xr3:uid="{116C866E-6203-4610-9614-BB3623E79434}" name="Column6960" dataDxfId="9470"/>
    <tableColumn id="6961" xr3:uid="{904A8BDA-487C-4581-8375-969A9A6AC3ED}" name="Column6961" dataDxfId="9469"/>
    <tableColumn id="6962" xr3:uid="{9909FD5C-B2E5-49DA-860B-094111B0457F}" name="Column6962" dataDxfId="9468"/>
    <tableColumn id="6963" xr3:uid="{AC02A820-9A1E-4BC1-89E1-103EAB70EBF5}" name="Column6963" dataDxfId="9467"/>
    <tableColumn id="6964" xr3:uid="{BD6A3BF6-B1D1-49FB-BBFE-956ED18379ED}" name="Column6964" dataDxfId="9466"/>
    <tableColumn id="6965" xr3:uid="{11D77EE0-9DF2-4D59-9893-CD8E0711735C}" name="Column6965" dataDxfId="9465"/>
    <tableColumn id="6966" xr3:uid="{3C174579-C546-4F1B-A38C-E7D376D08828}" name="Column6966" dataDxfId="9464"/>
    <tableColumn id="6967" xr3:uid="{C98DD75E-88DD-4E08-8016-67649AD2ECC7}" name="Column6967" dataDxfId="9463"/>
    <tableColumn id="6968" xr3:uid="{4DF565DF-892F-4D20-99A0-F03B3464673E}" name="Column6968" dataDxfId="9462"/>
    <tableColumn id="6969" xr3:uid="{38551C20-1242-4636-8909-6BF34AA261B8}" name="Column6969" dataDxfId="9461"/>
    <tableColumn id="6970" xr3:uid="{E3689AAE-30B7-4159-A3E8-ACF93ACAAE04}" name="Column6970" dataDxfId="9460"/>
    <tableColumn id="6971" xr3:uid="{9A21FFB9-ABA4-4939-ADFF-E1603E9196D5}" name="Column6971" dataDxfId="9459"/>
    <tableColumn id="6972" xr3:uid="{AC220ECC-2B5A-4F5B-A41C-1211A6E5CCBB}" name="Column6972" dataDxfId="9458"/>
    <tableColumn id="6973" xr3:uid="{B2F4F04B-D3A7-4155-A806-DC4B15A4C43B}" name="Column6973" dataDxfId="9457"/>
    <tableColumn id="6974" xr3:uid="{593C3ACA-B509-47BB-86A4-9343F1B35C98}" name="Column6974" dataDxfId="9456"/>
    <tableColumn id="6975" xr3:uid="{49A5E888-78C8-4F1C-8DA5-1DFEF3351491}" name="Column6975" dataDxfId="9455"/>
    <tableColumn id="6976" xr3:uid="{5CE6CEF2-38DA-464D-8391-BA550E600B4F}" name="Column6976" dataDxfId="9454"/>
    <tableColumn id="6977" xr3:uid="{C648D2E9-80E7-4013-8CC7-06C9EDE8B94D}" name="Column6977" dataDxfId="9453"/>
    <tableColumn id="6978" xr3:uid="{49732C42-1385-4A1B-9D12-341D80B96215}" name="Column6978" dataDxfId="9452"/>
    <tableColumn id="6979" xr3:uid="{7B27BB82-AF5A-47E0-9E19-33D64A2E4FC7}" name="Column6979" dataDxfId="9451"/>
    <tableColumn id="6980" xr3:uid="{50DA3BE0-3EE5-4DBF-9CBA-665B3143F767}" name="Column6980" dataDxfId="9450"/>
    <tableColumn id="6981" xr3:uid="{C2731709-7F24-4C3F-B4A4-BF24015762B4}" name="Column6981" dataDxfId="9449"/>
    <tableColumn id="6982" xr3:uid="{F21CE914-7285-494C-932E-2D46CCCAB41E}" name="Column6982" dataDxfId="9448"/>
    <tableColumn id="6983" xr3:uid="{A2A97CF6-D124-48B4-9C83-4DD6A7DA61F2}" name="Column6983" dataDxfId="9447"/>
    <tableColumn id="6984" xr3:uid="{A91FB2E2-7D70-46F3-89B4-24294ECDEB2D}" name="Column6984" dataDxfId="9446"/>
    <tableColumn id="6985" xr3:uid="{6C7FD293-FDA8-468E-A576-120D062B547A}" name="Column6985" dataDxfId="9445"/>
    <tableColumn id="6986" xr3:uid="{96FA0988-4445-4253-A4F3-DD2D0C5EB3DD}" name="Column6986" dataDxfId="9444"/>
    <tableColumn id="6987" xr3:uid="{8A3A0542-4F16-4547-A8D2-86EA726A399B}" name="Column6987" dataDxfId="9443"/>
    <tableColumn id="6988" xr3:uid="{8AC926C1-8EF0-45BC-B578-7557816832C1}" name="Column6988" dataDxfId="9442"/>
    <tableColumn id="6989" xr3:uid="{DCCA1503-D80C-4FD7-BC3F-960DEBFF91DD}" name="Column6989" dataDxfId="9441"/>
    <tableColumn id="6990" xr3:uid="{9475C9EE-4F66-4069-BB4C-8319CD91A91F}" name="Column6990" dataDxfId="9440"/>
    <tableColumn id="6991" xr3:uid="{074317E9-17F4-4853-B46C-7EB9C75768E8}" name="Column6991" dataDxfId="9439"/>
    <tableColumn id="6992" xr3:uid="{ABB8A4F9-99EA-491D-92DB-8E236655E9CC}" name="Column6992" dataDxfId="9438"/>
    <tableColumn id="6993" xr3:uid="{7872324D-6283-4C88-B39F-E97AFFAAA81F}" name="Column6993" dataDxfId="9437"/>
    <tableColumn id="6994" xr3:uid="{3DEBD9B4-F181-43D9-97DF-A05E698119FA}" name="Column6994" dataDxfId="9436"/>
    <tableColumn id="6995" xr3:uid="{59847291-866E-460D-8DE7-E2471D412984}" name="Column6995" dataDxfId="9435"/>
    <tableColumn id="6996" xr3:uid="{6C7A8C5F-1537-4AF8-BEAD-D7506251483E}" name="Column6996" dataDxfId="9434"/>
    <tableColumn id="6997" xr3:uid="{4FE2C491-01D8-43A9-A14B-372F3321DDBF}" name="Column6997" dataDxfId="9433"/>
    <tableColumn id="6998" xr3:uid="{FD9C75C7-1B55-40DB-8B07-55043AC47E98}" name="Column6998" dataDxfId="9432"/>
    <tableColumn id="6999" xr3:uid="{C723FFE2-8D48-416F-909C-6E7750FD347E}" name="Column6999" dataDxfId="9431"/>
    <tableColumn id="7000" xr3:uid="{20246DC2-71E0-4AB8-8E8E-97D29EC3DCC5}" name="Column7000" dataDxfId="9430"/>
    <tableColumn id="7001" xr3:uid="{E4D987B3-8D26-4AC6-812F-255470D0C3CC}" name="Column7001" dataDxfId="9429"/>
    <tableColumn id="7002" xr3:uid="{2479849D-D39B-4A33-9B55-140D9B3AA0C5}" name="Column7002" dataDxfId="9428"/>
    <tableColumn id="7003" xr3:uid="{2577417E-F105-4038-8808-B4C551B90012}" name="Column7003" dataDxfId="9427"/>
    <tableColumn id="7004" xr3:uid="{4479AA0C-E4AE-4CC5-AC05-46C907EA8564}" name="Column7004" dataDxfId="9426"/>
    <tableColumn id="7005" xr3:uid="{1B72C6E5-9228-497B-A7F1-0F9D9629F92F}" name="Column7005" dataDxfId="9425"/>
    <tableColumn id="7006" xr3:uid="{F9127A0F-FFA0-4CBD-8886-1921B5C83C9B}" name="Column7006" dataDxfId="9424"/>
    <tableColumn id="7007" xr3:uid="{BEEC1A6B-4B1B-487D-8DE7-2A737BD97F40}" name="Column7007" dataDxfId="9423"/>
    <tableColumn id="7008" xr3:uid="{5B85E211-5878-476F-9ECE-9EB8839B8778}" name="Column7008" dataDxfId="9422"/>
    <tableColumn id="7009" xr3:uid="{0D2A05F7-4901-4D1D-AE27-CCDCAD69BC9D}" name="Column7009" dataDxfId="9421"/>
    <tableColumn id="7010" xr3:uid="{A1BCE294-66EE-47C2-908B-0A9D830A0A8B}" name="Column7010" dataDxfId="9420"/>
    <tableColumn id="7011" xr3:uid="{50FBDF9D-7248-4156-85BA-D5A08A801A5E}" name="Column7011" dataDxfId="9419"/>
    <tableColumn id="7012" xr3:uid="{56427255-60FA-4E70-9558-D576A4BED12D}" name="Column7012" dataDxfId="9418"/>
    <tableColumn id="7013" xr3:uid="{46B2007D-A507-43DA-8542-0BD12B8845E6}" name="Column7013" dataDxfId="9417"/>
    <tableColumn id="7014" xr3:uid="{0FD98D28-220E-4258-92C0-C0F69904D41C}" name="Column7014" dataDxfId="9416"/>
    <tableColumn id="7015" xr3:uid="{A6CB9C3D-642F-4D64-9BBF-E19495DFBB64}" name="Column7015" dataDxfId="9415"/>
    <tableColumn id="7016" xr3:uid="{7DBBF693-666A-4EE8-9992-C59B00367148}" name="Column7016" dataDxfId="9414"/>
    <tableColumn id="7017" xr3:uid="{86D8ABFF-4319-4A8E-B760-593C4014DAAB}" name="Column7017" dataDxfId="9413"/>
    <tableColumn id="7018" xr3:uid="{A2989355-2CED-4731-AE59-9E0052FA1A62}" name="Column7018" dataDxfId="9412"/>
    <tableColumn id="7019" xr3:uid="{1E77DE74-360C-4323-BDB8-DFB430FA9385}" name="Column7019" dataDxfId="9411"/>
    <tableColumn id="7020" xr3:uid="{B7925DA9-AF18-4406-942F-D3CEA6B41AEF}" name="Column7020" dataDxfId="9410"/>
    <tableColumn id="7021" xr3:uid="{6EF13D1D-27C0-4D1E-847B-3369B70597D4}" name="Column7021" dataDxfId="9409"/>
    <tableColumn id="7022" xr3:uid="{0761A6B6-0932-4CD7-9A6C-903E278ED464}" name="Column7022" dataDxfId="9408"/>
    <tableColumn id="7023" xr3:uid="{2DE147E2-AAAA-475E-ADC7-C6F62FB366C5}" name="Column7023" dataDxfId="9407"/>
    <tableColumn id="7024" xr3:uid="{A04EA7DA-13C7-42D3-A20C-A91F16137673}" name="Column7024" dataDxfId="9406"/>
    <tableColumn id="7025" xr3:uid="{FB4DA982-EDB2-4D64-A527-4A6514521997}" name="Column7025" dataDxfId="9405"/>
    <tableColumn id="7026" xr3:uid="{7C4A844C-DC07-412B-8192-AC0EC5CE0FC9}" name="Column7026" dataDxfId="9404"/>
    <tableColumn id="7027" xr3:uid="{59C8E257-B629-4E0E-B9D9-A41A37D3958A}" name="Column7027" dataDxfId="9403"/>
    <tableColumn id="7028" xr3:uid="{CB7520D1-9168-4B55-ABE0-27303F4BFA0F}" name="Column7028" dataDxfId="9402"/>
    <tableColumn id="7029" xr3:uid="{4614F4B2-E412-47D2-B102-F92C217069F5}" name="Column7029" dataDxfId="9401"/>
    <tableColumn id="7030" xr3:uid="{9440339B-592C-48D2-BA09-30F19565E48B}" name="Column7030" dataDxfId="9400"/>
    <tableColumn id="7031" xr3:uid="{DD604766-B999-493A-A022-101CE414EF5E}" name="Column7031" dataDxfId="9399"/>
    <tableColumn id="7032" xr3:uid="{69EE172C-4D5E-4671-8D8C-FFD5F275DF3C}" name="Column7032" dataDxfId="9398"/>
    <tableColumn id="7033" xr3:uid="{17150491-1EBA-40FE-B7E1-9C23C8B3FD2F}" name="Column7033" dataDxfId="9397"/>
    <tableColumn id="7034" xr3:uid="{4C8F8D64-A2A8-4596-9C3C-9CE1A71D4B39}" name="Column7034" dataDxfId="9396"/>
    <tableColumn id="7035" xr3:uid="{67642631-052E-4969-9F1D-AA704F3FE04F}" name="Column7035" dataDxfId="9395"/>
    <tableColumn id="7036" xr3:uid="{120ADBF5-99B1-4607-92FA-B855C8DB767A}" name="Column7036" dataDxfId="9394"/>
    <tableColumn id="7037" xr3:uid="{4BCC1B6A-FDF1-4B98-A94A-B81E9CF7715E}" name="Column7037" dataDxfId="9393"/>
    <tableColumn id="7038" xr3:uid="{5C18BFD5-678D-4287-B9AD-6D95A47A31DE}" name="Column7038" dataDxfId="9392"/>
    <tableColumn id="7039" xr3:uid="{C00E4939-EFFB-4CFE-BB10-6569AD142DE7}" name="Column7039" dataDxfId="9391"/>
    <tableColumn id="7040" xr3:uid="{6D4075FE-EDB8-4F5E-B44F-985FFDB84A54}" name="Column7040" dataDxfId="9390"/>
    <tableColumn id="7041" xr3:uid="{622057F9-D0DD-483D-B787-F5A13186B9CF}" name="Column7041" dataDxfId="9389"/>
    <tableColumn id="7042" xr3:uid="{9CE9759F-FF8A-4913-B102-A572D7AE58C1}" name="Column7042" dataDxfId="9388"/>
    <tableColumn id="7043" xr3:uid="{3B692754-968B-4A8F-9EA2-56A532EEA390}" name="Column7043" dataDxfId="9387"/>
    <tableColumn id="7044" xr3:uid="{1B895698-77A8-4D0D-B317-C8D0FA0CFC46}" name="Column7044" dataDxfId="9386"/>
    <tableColumn id="7045" xr3:uid="{1AB02BE6-2EC3-4CCB-880E-66BA15A90D95}" name="Column7045" dataDxfId="9385"/>
    <tableColumn id="7046" xr3:uid="{7BA47B16-4DD7-41B9-AA5A-955D7447C2CE}" name="Column7046" dataDxfId="9384"/>
    <tableColumn id="7047" xr3:uid="{4C871571-FF20-49C2-B8F5-830C9440AB1A}" name="Column7047" dataDxfId="9383"/>
    <tableColumn id="7048" xr3:uid="{26001A93-2DC7-4047-9123-BAB6D0924EA8}" name="Column7048" dataDxfId="9382"/>
    <tableColumn id="7049" xr3:uid="{F99ABF82-1A1E-42BE-B26A-BA1910528261}" name="Column7049" dataDxfId="9381"/>
    <tableColumn id="7050" xr3:uid="{547C07A1-DFE4-4BC9-ADA5-E449EEE24FD3}" name="Column7050" dataDxfId="9380"/>
    <tableColumn id="7051" xr3:uid="{55D45E00-8EBE-4166-828C-E742EFFF952A}" name="Column7051" dataDxfId="9379"/>
    <tableColumn id="7052" xr3:uid="{276B0841-8C4D-4842-84FD-BD50DB06F3EF}" name="Column7052" dataDxfId="9378"/>
    <tableColumn id="7053" xr3:uid="{855E7262-C7BA-4BA8-ACF8-9DBDD4F78693}" name="Column7053" dataDxfId="9377"/>
    <tableColumn id="7054" xr3:uid="{C531A73D-8724-4F6F-A472-3BC8B112D217}" name="Column7054" dataDxfId="9376"/>
    <tableColumn id="7055" xr3:uid="{FD879CCA-64D6-402B-A0A1-CF85F734325C}" name="Column7055" dataDxfId="9375"/>
    <tableColumn id="7056" xr3:uid="{F4EC0A5D-0A47-42C9-8F25-AFE6FD2DD35A}" name="Column7056" dataDxfId="9374"/>
    <tableColumn id="7057" xr3:uid="{3FBC8B3E-1EA7-4214-89B4-236E6D6351E6}" name="Column7057" dataDxfId="9373"/>
    <tableColumn id="7058" xr3:uid="{478F07AF-6E7B-450C-B38D-CC09CC2E5B6D}" name="Column7058" dataDxfId="9372"/>
    <tableColumn id="7059" xr3:uid="{B1FCB5F8-09C7-4233-9C9B-A9EBCB7359A8}" name="Column7059" dataDxfId="9371"/>
    <tableColumn id="7060" xr3:uid="{58765399-DCBF-46FD-B2CC-010C3AC9452D}" name="Column7060" dataDxfId="9370"/>
    <tableColumn id="7061" xr3:uid="{798B5111-8F9B-49FD-8CB0-8C03519F1040}" name="Column7061" dataDxfId="9369"/>
    <tableColumn id="7062" xr3:uid="{0C4B285E-4A79-4147-932D-5F0FCF622CD4}" name="Column7062" dataDxfId="9368"/>
    <tableColumn id="7063" xr3:uid="{774B5311-02EA-4A2D-B45D-66DEF906420D}" name="Column7063" dataDxfId="9367"/>
    <tableColumn id="7064" xr3:uid="{B8ABB26A-60EE-40CD-BFDD-1CF54E2F8ABE}" name="Column7064" dataDxfId="9366"/>
    <tableColumn id="7065" xr3:uid="{EBDBB03D-E3C1-43D7-913B-D8017BD46185}" name="Column7065" dataDxfId="9365"/>
    <tableColumn id="7066" xr3:uid="{EC65A38D-666B-4B5F-8ACC-F70C30179F48}" name="Column7066" dataDxfId="9364"/>
    <tableColumn id="7067" xr3:uid="{43563F68-CF56-4011-A333-84B37A3241CC}" name="Column7067" dataDxfId="9363"/>
    <tableColumn id="7068" xr3:uid="{1C4339BD-C8BE-4438-B722-5A6FA7CDF0E6}" name="Column7068" dataDxfId="9362"/>
    <tableColumn id="7069" xr3:uid="{A45B9324-6ED1-4D14-89E7-41BBDC4CAFF1}" name="Column7069" dataDxfId="9361"/>
    <tableColumn id="7070" xr3:uid="{AA8AD0CE-5D1B-4C32-A897-283A11BF68A1}" name="Column7070" dataDxfId="9360"/>
    <tableColumn id="7071" xr3:uid="{670CC607-F941-4F3A-BC91-D6BB66F00D55}" name="Column7071" dataDxfId="9359"/>
    <tableColumn id="7072" xr3:uid="{1AA9C0A0-31AC-46F4-923D-A77C975005F8}" name="Column7072" dataDxfId="9358"/>
    <tableColumn id="7073" xr3:uid="{4B85EEAE-6E09-45FF-B123-E6C6E94BC22A}" name="Column7073" dataDxfId="9357"/>
    <tableColumn id="7074" xr3:uid="{CD89CE8C-1CDE-448C-BB5E-EC2B547BCD55}" name="Column7074" dataDxfId="9356"/>
    <tableColumn id="7075" xr3:uid="{28DA3774-3120-4846-A0E2-98DB07F6781F}" name="Column7075" dataDxfId="9355"/>
    <tableColumn id="7076" xr3:uid="{B18BE013-D612-45A3-BAA5-F494263FCD57}" name="Column7076" dataDxfId="9354"/>
    <tableColumn id="7077" xr3:uid="{777F6877-3834-40ED-9034-0B895BCB44D9}" name="Column7077" dataDxfId="9353"/>
    <tableColumn id="7078" xr3:uid="{7617441E-94DB-4607-856F-02DB9BBE9946}" name="Column7078" dataDxfId="9352"/>
    <tableColumn id="7079" xr3:uid="{C701971B-287B-4F97-87DD-D334DBC8EEFB}" name="Column7079" dataDxfId="9351"/>
    <tableColumn id="7080" xr3:uid="{56EA6D61-8F79-4EC9-BE9F-832B946041F0}" name="Column7080" dataDxfId="9350"/>
    <tableColumn id="7081" xr3:uid="{7A65C6AB-3150-4A1A-9BA0-2251B6B2EAAB}" name="Column7081" dataDxfId="9349"/>
    <tableColumn id="7082" xr3:uid="{88136054-3525-4ADB-9699-0017CFFA4DFA}" name="Column7082" dataDxfId="9348"/>
    <tableColumn id="7083" xr3:uid="{C5449476-963B-4E39-859E-BC1BC49266A3}" name="Column7083" dataDxfId="9347"/>
    <tableColumn id="7084" xr3:uid="{ED6C4A02-A257-4ECF-B1B8-B365C8DB348D}" name="Column7084" dataDxfId="9346"/>
    <tableColumn id="7085" xr3:uid="{323A5D77-1755-46F4-B4FE-3B018F16FE47}" name="Column7085" dataDxfId="9345"/>
    <tableColumn id="7086" xr3:uid="{C08257C2-505A-4FAE-8E85-9B14DBAAB07E}" name="Column7086" dataDxfId="9344"/>
    <tableColumn id="7087" xr3:uid="{C8E77337-8DA4-4C56-BBE0-A28857E5F220}" name="Column7087" dataDxfId="9343"/>
    <tableColumn id="7088" xr3:uid="{35805FCE-18FE-45A8-A5C3-8ED322588B78}" name="Column7088" dataDxfId="9342"/>
    <tableColumn id="7089" xr3:uid="{7C5585B0-CB9F-432F-9218-A481978351B5}" name="Column7089" dataDxfId="9341"/>
    <tableColumn id="7090" xr3:uid="{22A2414B-FA44-4A1B-B76A-99326264DCB5}" name="Column7090" dataDxfId="9340"/>
    <tableColumn id="7091" xr3:uid="{BE2BF471-34A9-4D01-AF76-ECAAB9AC70D6}" name="Column7091" dataDxfId="9339"/>
    <tableColumn id="7092" xr3:uid="{75ED5798-8791-4CC2-A45A-C45FE10A4ED3}" name="Column7092" dataDxfId="9338"/>
    <tableColumn id="7093" xr3:uid="{31508066-E7DB-43E0-AB97-9DDA4F1E0E81}" name="Column7093" dataDxfId="9337"/>
    <tableColumn id="7094" xr3:uid="{0FD13780-80F9-4EAC-A6BA-6A1EB0A4F9A3}" name="Column7094" dataDxfId="9336"/>
    <tableColumn id="7095" xr3:uid="{CABFF9D1-4225-4AB5-AF6F-B3342A1D5B26}" name="Column7095" dataDxfId="9335"/>
    <tableColumn id="7096" xr3:uid="{F0300DAB-62C6-4D39-8DF9-7636A2215190}" name="Column7096" dataDxfId="9334"/>
    <tableColumn id="7097" xr3:uid="{19307C83-1EA0-4986-A2FC-0652B0341FE5}" name="Column7097" dataDxfId="9333"/>
    <tableColumn id="7098" xr3:uid="{BE822BD3-8F04-4224-BE03-ACDC9391EF56}" name="Column7098" dataDxfId="9332"/>
    <tableColumn id="7099" xr3:uid="{A0E457CB-79BC-4BE5-8ADE-75FBA3E12FBA}" name="Column7099" dataDxfId="9331"/>
    <tableColumn id="7100" xr3:uid="{65564ACB-62C6-4581-8824-05854A9563F0}" name="Column7100" dataDxfId="9330"/>
    <tableColumn id="7101" xr3:uid="{0A6CBB4E-1F0C-4D08-A8E1-F72EBAE711CD}" name="Column7101" dataDxfId="9329"/>
    <tableColumn id="7102" xr3:uid="{CAA4774B-9B1D-47D1-B0AA-3A5715C371A9}" name="Column7102" dataDxfId="9328"/>
    <tableColumn id="7103" xr3:uid="{361FE6CD-2D83-4DE7-A21B-FA67677A858F}" name="Column7103" dataDxfId="9327"/>
    <tableColumn id="7104" xr3:uid="{8D6FE4DD-5F83-43CA-B5E0-93C39F048ECA}" name="Column7104" dataDxfId="9326"/>
    <tableColumn id="7105" xr3:uid="{E52691B5-FA3B-4264-BB55-7C1337AB6D7E}" name="Column7105" dataDxfId="9325"/>
    <tableColumn id="7106" xr3:uid="{674855A2-BD12-4785-BB92-7B7A66057D4A}" name="Column7106" dataDxfId="9324"/>
    <tableColumn id="7107" xr3:uid="{9C9604DB-0B43-4532-96CD-CA0961838997}" name="Column7107" dataDxfId="9323"/>
    <tableColumn id="7108" xr3:uid="{6431774B-AA47-496B-B55C-4912F4A09B2D}" name="Column7108" dataDxfId="9322"/>
    <tableColumn id="7109" xr3:uid="{79F1DEF9-54F2-4EE3-BE0C-F171C128DA23}" name="Column7109" dataDxfId="9321"/>
    <tableColumn id="7110" xr3:uid="{F542E930-8E59-45FB-9FAF-081335B63012}" name="Column7110" dataDxfId="9320"/>
    <tableColumn id="7111" xr3:uid="{7BB8468A-C882-46E6-94E7-E1F1AE8CE6DD}" name="Column7111" dataDxfId="9319"/>
    <tableColumn id="7112" xr3:uid="{B4180E36-F15F-4727-8113-9AE15753F367}" name="Column7112" dataDxfId="9318"/>
    <tableColumn id="7113" xr3:uid="{1CCD1298-BF67-4260-8D75-A7EE030D0D4F}" name="Column7113" dataDxfId="9317"/>
    <tableColumn id="7114" xr3:uid="{4AB47644-0547-493F-8DAA-D4059EBE01AB}" name="Column7114" dataDxfId="9316"/>
    <tableColumn id="7115" xr3:uid="{24E722A1-E110-4199-AFB6-0A295B02D8EC}" name="Column7115" dataDxfId="9315"/>
    <tableColumn id="7116" xr3:uid="{21907741-C7DA-4A59-B423-B5DF49744AC8}" name="Column7116" dataDxfId="9314"/>
    <tableColumn id="7117" xr3:uid="{346D3499-BCAD-48BF-BF4D-2F6F36889ED3}" name="Column7117" dataDxfId="9313"/>
    <tableColumn id="7118" xr3:uid="{1209E088-4291-4837-B207-04CBB75C576C}" name="Column7118" dataDxfId="9312"/>
    <tableColumn id="7119" xr3:uid="{AFB4B887-4F0B-480D-83EC-78296280E5CC}" name="Column7119" dataDxfId="9311"/>
    <tableColumn id="7120" xr3:uid="{AE793782-9C2F-4F2A-A268-E5CEE05C7790}" name="Column7120" dataDxfId="9310"/>
    <tableColumn id="7121" xr3:uid="{F0A49D35-4C8F-437B-9FD0-6C11F4BFF0D5}" name="Column7121" dataDxfId="9309"/>
    <tableColumn id="7122" xr3:uid="{E7552BA1-FC47-445E-8FB3-4DE06AF9BDDB}" name="Column7122" dataDxfId="9308"/>
    <tableColumn id="7123" xr3:uid="{16D26F04-20F8-4840-905C-50769D0F0DD6}" name="Column7123" dataDxfId="9307"/>
    <tableColumn id="7124" xr3:uid="{C18A2805-8556-499C-B1B8-35B5D8E3EA57}" name="Column7124" dataDxfId="9306"/>
    <tableColumn id="7125" xr3:uid="{6B5EFBE4-8A5A-49B3-92DA-A5800BAC53A0}" name="Column7125" dataDxfId="9305"/>
    <tableColumn id="7126" xr3:uid="{EA4D94E3-3E5A-4E53-BF01-87A40924D579}" name="Column7126" dataDxfId="9304"/>
    <tableColumn id="7127" xr3:uid="{B24E45F6-5E69-4650-BBBD-C817577FD883}" name="Column7127" dataDxfId="9303"/>
    <tableColumn id="7128" xr3:uid="{2CD587A6-E0BB-4C01-B333-1CADD6D2861C}" name="Column7128" dataDxfId="9302"/>
    <tableColumn id="7129" xr3:uid="{BD93D66E-5E0A-4BC4-A23F-71A91B515D7C}" name="Column7129" dataDxfId="9301"/>
    <tableColumn id="7130" xr3:uid="{F5B3CA72-7ED5-45CB-9A22-D4A6144E5A75}" name="Column7130" dataDxfId="9300"/>
    <tableColumn id="7131" xr3:uid="{E8D82769-D6B9-4D01-B0A1-528DD8DBE349}" name="Column7131" dataDxfId="9299"/>
    <tableColumn id="7132" xr3:uid="{3D88F095-A2D4-45A8-AA83-8B93B032264B}" name="Column7132" dataDxfId="9298"/>
    <tableColumn id="7133" xr3:uid="{5227A8FD-511A-4D85-84BF-B59DEB176E13}" name="Column7133" dataDxfId="9297"/>
    <tableColumn id="7134" xr3:uid="{BDABAA91-08C1-4109-9E40-B40C34B47BA2}" name="Column7134" dataDxfId="9296"/>
    <tableColumn id="7135" xr3:uid="{51E3874A-E779-46F5-B10A-94C6ADDDECDB}" name="Column7135" dataDxfId="9295"/>
    <tableColumn id="7136" xr3:uid="{D44084AD-070B-4137-9904-ED68B6FAD26A}" name="Column7136" dataDxfId="9294"/>
    <tableColumn id="7137" xr3:uid="{B0F1D60A-D76A-42E7-83E6-E7D5FD3319FD}" name="Column7137" dataDxfId="9293"/>
    <tableColumn id="7138" xr3:uid="{0CE0102A-DC69-44D0-A326-BA1B381AA295}" name="Column7138" dataDxfId="9292"/>
    <tableColumn id="7139" xr3:uid="{661958B4-9C61-49C6-B3CF-358C6F2E6C6D}" name="Column7139" dataDxfId="9291"/>
    <tableColumn id="7140" xr3:uid="{159A99CB-1CF6-4B23-8118-34AF010595BC}" name="Column7140" dataDxfId="9290"/>
    <tableColumn id="7141" xr3:uid="{CAF1B32A-B6DA-4129-9087-79BF47E37D21}" name="Column7141" dataDxfId="9289"/>
    <tableColumn id="7142" xr3:uid="{EE58AC66-148E-4B95-93A9-7944E7E337A5}" name="Column7142" dataDxfId="9288"/>
    <tableColumn id="7143" xr3:uid="{060DE90D-5FC5-4666-816A-CAC96756C056}" name="Column7143" dataDxfId="9287"/>
    <tableColumn id="7144" xr3:uid="{13D623FB-1038-4ED7-BBE5-55F2543487B9}" name="Column7144" dataDxfId="9286"/>
    <tableColumn id="7145" xr3:uid="{826E7B01-43A9-4865-B91C-4685D4096D6B}" name="Column7145" dataDxfId="9285"/>
    <tableColumn id="7146" xr3:uid="{CB35D31B-4121-4EF6-8BDF-DEF2534CE276}" name="Column7146" dataDxfId="9284"/>
    <tableColumn id="7147" xr3:uid="{D7EACBBA-1952-44DB-B30D-AEAC254C37C9}" name="Column7147" dataDxfId="9283"/>
    <tableColumn id="7148" xr3:uid="{BB33485F-5F3A-48AB-86CD-547FFA33398C}" name="Column7148" dataDxfId="9282"/>
    <tableColumn id="7149" xr3:uid="{ECE75BF5-8725-4E1A-B15C-A5C803E3A6F0}" name="Column7149" dataDxfId="9281"/>
    <tableColumn id="7150" xr3:uid="{9937235E-A92C-4D66-A59F-C7D411E04F94}" name="Column7150" dataDxfId="9280"/>
    <tableColumn id="7151" xr3:uid="{AFAA3C95-0408-4B45-BF27-D5BC25B7FCC1}" name="Column7151" dataDxfId="9279"/>
    <tableColumn id="7152" xr3:uid="{4A5AE07B-EECC-44F0-9C6E-12B801F4C29F}" name="Column7152" dataDxfId="9278"/>
    <tableColumn id="7153" xr3:uid="{EDCBD5F5-68F2-417E-B343-3893BF9EF8E5}" name="Column7153" dataDxfId="9277"/>
    <tableColumn id="7154" xr3:uid="{F833F2B5-B2A4-4F5E-843E-6FBEEE6FF9DF}" name="Column7154" dataDxfId="9276"/>
    <tableColumn id="7155" xr3:uid="{01ED39C0-C2D7-4120-AE5A-0BB542BACBB9}" name="Column7155" dataDxfId="9275"/>
    <tableColumn id="7156" xr3:uid="{C4CEAC34-E59F-4AC5-AAEE-25D8EEE23D64}" name="Column7156" dataDxfId="9274"/>
    <tableColumn id="7157" xr3:uid="{F2047EE4-1A10-427A-8094-E49AEF069422}" name="Column7157" dataDxfId="9273"/>
    <tableColumn id="7158" xr3:uid="{618CEB26-B638-4823-A930-93BC0680B621}" name="Column7158" dataDxfId="9272"/>
    <tableColumn id="7159" xr3:uid="{BFA0DBFC-8E3B-4900-A033-8169B7F232DA}" name="Column7159" dataDxfId="9271"/>
    <tableColumn id="7160" xr3:uid="{4DED07E2-58D2-4AB9-807D-F71FF57692C6}" name="Column7160" dataDxfId="9270"/>
    <tableColumn id="7161" xr3:uid="{C4D1BB0A-C2BF-496A-99FF-F16ABB5D3619}" name="Column7161" dataDxfId="9269"/>
    <tableColumn id="7162" xr3:uid="{5FC1D74D-BB66-41AE-A7A5-3AD9F710A203}" name="Column7162" dataDxfId="9268"/>
    <tableColumn id="7163" xr3:uid="{095A4E50-E0D9-42E6-A434-29CE84A1CDDB}" name="Column7163" dataDxfId="9267"/>
    <tableColumn id="7164" xr3:uid="{11FF5996-7F85-4C59-A3BC-ECC917ACD8AC}" name="Column7164" dataDxfId="9266"/>
    <tableColumn id="7165" xr3:uid="{595658F6-0920-4A12-8F3A-9CBEF7229A3B}" name="Column7165" dataDxfId="9265"/>
    <tableColumn id="7166" xr3:uid="{DE30843A-B111-4BC5-8FF1-8DF7B86922C8}" name="Column7166" dataDxfId="9264"/>
    <tableColumn id="7167" xr3:uid="{8F2D1BBA-F0CD-40A0-B63E-238C906629A8}" name="Column7167" dataDxfId="9263"/>
    <tableColumn id="7168" xr3:uid="{42CABCBC-20B5-44E3-9177-047517F0686C}" name="Column7168" dataDxfId="9262"/>
    <tableColumn id="7169" xr3:uid="{4C144AEC-2ECE-46AC-9FED-09AE707C7023}" name="Column7169" dataDxfId="9261"/>
    <tableColumn id="7170" xr3:uid="{A7B79EF0-4347-41D4-92B5-E51BA34F7B6C}" name="Column7170" dataDxfId="9260"/>
    <tableColumn id="7171" xr3:uid="{156316EF-6F76-4FAA-9AB5-99F37542243D}" name="Column7171" dataDxfId="9259"/>
    <tableColumn id="7172" xr3:uid="{939BCCD3-46AA-40BD-A2D3-3AA5C29ABE1E}" name="Column7172" dataDxfId="9258"/>
    <tableColumn id="7173" xr3:uid="{CB9C990C-56D2-4B37-834D-8FF0BCE05DA4}" name="Column7173" dataDxfId="9257"/>
    <tableColumn id="7174" xr3:uid="{7708B9F3-E03B-448A-917C-0AA00458049D}" name="Column7174" dataDxfId="9256"/>
    <tableColumn id="7175" xr3:uid="{8CD2B4B5-31DC-491C-AF75-DB87505AE5AB}" name="Column7175" dataDxfId="9255"/>
    <tableColumn id="7176" xr3:uid="{7BEB66CF-B075-4DDA-A5C2-DC78C586945C}" name="Column7176" dataDxfId="9254"/>
    <tableColumn id="7177" xr3:uid="{24D15D15-740F-4937-967E-5D60346A0BE0}" name="Column7177" dataDxfId="9253"/>
    <tableColumn id="7178" xr3:uid="{A7C32352-3805-402D-989E-D6682F94DA9B}" name="Column7178" dataDxfId="9252"/>
    <tableColumn id="7179" xr3:uid="{2626F9BB-7D89-4172-A57F-BFE520C561C4}" name="Column7179" dataDxfId="9251"/>
    <tableColumn id="7180" xr3:uid="{C517FF91-C92D-47FC-AC66-C2DB871E36E2}" name="Column7180" dataDxfId="9250"/>
    <tableColumn id="7181" xr3:uid="{EEC1BA0D-B010-4ABE-86FB-6D3D6E1D80DF}" name="Column7181" dataDxfId="9249"/>
    <tableColumn id="7182" xr3:uid="{1368161F-DA27-4EFB-A922-0763382B2964}" name="Column7182" dataDxfId="9248"/>
    <tableColumn id="7183" xr3:uid="{961552BB-0F07-43D0-A6C3-2C62EABF8167}" name="Column7183" dataDxfId="9247"/>
    <tableColumn id="7184" xr3:uid="{F4326355-5629-4C21-BAE2-C5AEDFC8ACE1}" name="Column7184" dataDxfId="9246"/>
    <tableColumn id="7185" xr3:uid="{3ADDE97D-1F6F-4818-B586-CCFA96874796}" name="Column7185" dataDxfId="9245"/>
    <tableColumn id="7186" xr3:uid="{26FC4DDF-ACE5-4E4C-A0D1-AC44C59A1109}" name="Column7186" dataDxfId="9244"/>
    <tableColumn id="7187" xr3:uid="{BC33B9B0-537F-4C6B-A370-C75A6B165C38}" name="Column7187" dataDxfId="9243"/>
    <tableColumn id="7188" xr3:uid="{1650B4BA-343D-4B36-9796-51B3B3D34ECC}" name="Column7188" dataDxfId="9242"/>
    <tableColumn id="7189" xr3:uid="{2AFB02B5-4E42-45A8-A35B-1A562D9B3AAE}" name="Column7189" dataDxfId="9241"/>
    <tableColumn id="7190" xr3:uid="{33532A4D-1C46-4C9B-BC76-764E1ADB34B2}" name="Column7190" dataDxfId="9240"/>
    <tableColumn id="7191" xr3:uid="{08F89B4A-6FC1-4B36-9594-5F44C1AD2EF3}" name="Column7191" dataDxfId="9239"/>
    <tableColumn id="7192" xr3:uid="{CAD630BA-A1A3-4059-ABDA-EC986CAEFA4B}" name="Column7192" dataDxfId="9238"/>
    <tableColumn id="7193" xr3:uid="{19FDDB76-F1F9-4927-8E2B-5F79F071D73E}" name="Column7193" dataDxfId="9237"/>
    <tableColumn id="7194" xr3:uid="{6BA530AB-F8B9-426A-9BDD-05C726878AF9}" name="Column7194" dataDxfId="9236"/>
    <tableColumn id="7195" xr3:uid="{2289B7A1-92A5-47FE-9541-6DC97CD68058}" name="Column7195" dataDxfId="9235"/>
    <tableColumn id="7196" xr3:uid="{25A9CB38-CCF5-42FE-ABDA-9C45C5302775}" name="Column7196" dataDxfId="9234"/>
    <tableColumn id="7197" xr3:uid="{1BCEFCA7-6B8E-43AE-8F8A-AE929CB82116}" name="Column7197" dataDxfId="9233"/>
    <tableColumn id="7198" xr3:uid="{2BB36686-813D-4C02-A67D-26E3EBA6C9FC}" name="Column7198" dataDxfId="9232"/>
    <tableColumn id="7199" xr3:uid="{1EE24D4B-22D1-4124-96B7-B632558458C9}" name="Column7199" dataDxfId="9231"/>
    <tableColumn id="7200" xr3:uid="{CB3807CD-6603-4DB1-B062-BFB93A372742}" name="Column7200" dataDxfId="9230"/>
    <tableColumn id="7201" xr3:uid="{BE0DB052-C0E1-44C3-84EA-B3F2D14A8782}" name="Column7201" dataDxfId="9229"/>
    <tableColumn id="7202" xr3:uid="{7B19CABF-33FD-4E75-B676-877D75F6024E}" name="Column7202" dataDxfId="9228"/>
    <tableColumn id="7203" xr3:uid="{EA2B10D7-D576-43A1-A772-38A522FBD17C}" name="Column7203" dataDxfId="9227"/>
    <tableColumn id="7204" xr3:uid="{2D055FCD-4DF2-4B46-B89D-F1584ABA4D2D}" name="Column7204" dataDxfId="9226"/>
    <tableColumn id="7205" xr3:uid="{B6C78DDD-6579-4435-896D-B0C60189C0D5}" name="Column7205" dataDxfId="9225"/>
    <tableColumn id="7206" xr3:uid="{A623F3FC-EEA2-493F-AF0D-FA675D0EDDAD}" name="Column7206" dataDxfId="9224"/>
    <tableColumn id="7207" xr3:uid="{E2C12532-99A7-4156-BC3B-4D26204605C2}" name="Column7207" dataDxfId="9223"/>
    <tableColumn id="7208" xr3:uid="{FCC4265D-8D60-4BE6-BD8C-4D4A6BB32190}" name="Column7208" dataDxfId="9222"/>
    <tableColumn id="7209" xr3:uid="{3A5F6CC9-B670-48F4-AE20-C796FDA48B3B}" name="Column7209" dataDxfId="9221"/>
    <tableColumn id="7210" xr3:uid="{08166FBB-C6AF-47D4-BF33-823BE4FB3DA9}" name="Column7210" dataDxfId="9220"/>
    <tableColumn id="7211" xr3:uid="{41CED787-BAE1-4F65-857E-0143C57F8457}" name="Column7211" dataDxfId="9219"/>
    <tableColumn id="7212" xr3:uid="{C7244DA9-5736-4E5A-8146-E0E8576E121B}" name="Column7212" dataDxfId="9218"/>
    <tableColumn id="7213" xr3:uid="{68DCC178-334D-49AC-9F10-B0043C74E8F2}" name="Column7213" dataDxfId="9217"/>
    <tableColumn id="7214" xr3:uid="{520BC091-10B4-402B-B2BF-4B6ADADC9DF9}" name="Column7214" dataDxfId="9216"/>
    <tableColumn id="7215" xr3:uid="{8B274965-8877-4444-BE64-957F7690D527}" name="Column7215" dataDxfId="9215"/>
    <tableColumn id="7216" xr3:uid="{071FB1BB-6B8F-42D0-9790-D4284B8F9050}" name="Column7216" dataDxfId="9214"/>
    <tableColumn id="7217" xr3:uid="{0E1C895E-390A-4278-B9C3-E1CD575B6C22}" name="Column7217" dataDxfId="9213"/>
    <tableColumn id="7218" xr3:uid="{04FE1801-10CC-49DA-BF1A-779B5A216B3E}" name="Column7218" dataDxfId="9212"/>
    <tableColumn id="7219" xr3:uid="{664FE568-E3B4-4E5B-819E-C565CE5BA700}" name="Column7219" dataDxfId="9211"/>
    <tableColumn id="7220" xr3:uid="{0564FA90-1798-4385-8E5A-504E5C09F0CC}" name="Column7220" dataDxfId="9210"/>
    <tableColumn id="7221" xr3:uid="{CC68B692-44CF-480D-A4A5-A15D822212FE}" name="Column7221" dataDxfId="9209"/>
    <tableColumn id="7222" xr3:uid="{FA56F6DD-8DC0-4857-97AF-7F54D9338789}" name="Column7222" dataDxfId="9208"/>
    <tableColumn id="7223" xr3:uid="{6B78A278-02CF-4DD3-8D47-B0D6C83BCBFC}" name="Column7223" dataDxfId="9207"/>
    <tableColumn id="7224" xr3:uid="{F437D48B-A3CC-443A-B055-D06704E47F29}" name="Column7224" dataDxfId="9206"/>
    <tableColumn id="7225" xr3:uid="{31127D8A-1423-44CC-A661-37B8DFA6BC8E}" name="Column7225" dataDxfId="9205"/>
    <tableColumn id="7226" xr3:uid="{BAEC47C1-F526-40D9-9DE1-9775D06D8E73}" name="Column7226" dataDxfId="9204"/>
    <tableColumn id="7227" xr3:uid="{666E60B5-BC0B-415C-B999-20DBADF935A3}" name="Column7227" dataDxfId="9203"/>
    <tableColumn id="7228" xr3:uid="{3046952C-B69F-4D7C-B869-7F2665722BDA}" name="Column7228" dataDxfId="9202"/>
    <tableColumn id="7229" xr3:uid="{F22D6765-0829-4F67-A90C-9CDBEC9DDB0C}" name="Column7229" dataDxfId="9201"/>
    <tableColumn id="7230" xr3:uid="{35AAA851-8F8C-41A4-A860-424B64C598D4}" name="Column7230" dataDxfId="9200"/>
    <tableColumn id="7231" xr3:uid="{A653CA3B-274D-437B-85E3-296CF6D95FDB}" name="Column7231" dataDxfId="9199"/>
    <tableColumn id="7232" xr3:uid="{157CB612-B1B9-440C-90A2-0E1D9CA25615}" name="Column7232" dataDxfId="9198"/>
    <tableColumn id="7233" xr3:uid="{D15C3258-1886-47E3-942A-F68154AA40C4}" name="Column7233" dataDxfId="9197"/>
    <tableColumn id="7234" xr3:uid="{76EB7075-EA6B-4B15-9DCE-9694759C91CD}" name="Column7234" dataDxfId="9196"/>
    <tableColumn id="7235" xr3:uid="{7A983D15-D28B-4953-90F3-35EBAFC3BF73}" name="Column7235" dataDxfId="9195"/>
    <tableColumn id="7236" xr3:uid="{844551AC-50FE-4937-9BBD-3EEAFB0E80D2}" name="Column7236" dataDxfId="9194"/>
    <tableColumn id="7237" xr3:uid="{926312B5-DE1C-4083-AFC8-DF0EC25F6A95}" name="Column7237" dataDxfId="9193"/>
    <tableColumn id="7238" xr3:uid="{D6BEF99E-CE20-48E8-9C41-8E934DE26D1A}" name="Column7238" dataDxfId="9192"/>
    <tableColumn id="7239" xr3:uid="{6960AA93-2C44-4105-B6A2-D0AC2195E760}" name="Column7239" dataDxfId="9191"/>
    <tableColumn id="7240" xr3:uid="{BA884AF3-2D12-41B6-961B-3814B546DBEC}" name="Column7240" dataDxfId="9190"/>
    <tableColumn id="7241" xr3:uid="{9A13DAAA-C29A-4050-94DE-8311DCD4B5B2}" name="Column7241" dataDxfId="9189"/>
    <tableColumn id="7242" xr3:uid="{91C3D504-129A-4A65-9817-813C3C40283A}" name="Column7242" dataDxfId="9188"/>
    <tableColumn id="7243" xr3:uid="{21B0E05D-3278-4F69-89F7-2228C0583F89}" name="Column7243" dataDxfId="9187"/>
    <tableColumn id="7244" xr3:uid="{552B20FA-D4C8-4263-A29A-D33F4DEAEC7D}" name="Column7244" dataDxfId="9186"/>
    <tableColumn id="7245" xr3:uid="{83B4AE23-BA90-42C0-9BFF-F51D03206A85}" name="Column7245" dataDxfId="9185"/>
    <tableColumn id="7246" xr3:uid="{AD4C256E-E2ED-4CCB-85C8-175FF66EEA57}" name="Column7246" dataDxfId="9184"/>
    <tableColumn id="7247" xr3:uid="{E479FA7D-B3D5-4C86-8218-31510342D568}" name="Column7247" dataDxfId="9183"/>
    <tableColumn id="7248" xr3:uid="{06A24F21-E7C6-473C-A7A3-DD86E70F1344}" name="Column7248" dataDxfId="9182"/>
    <tableColumn id="7249" xr3:uid="{82C52E81-1287-4552-8BB3-884B6B768759}" name="Column7249" dataDxfId="9181"/>
    <tableColumn id="7250" xr3:uid="{D615723B-08ED-417F-A040-B3014E760A20}" name="Column7250" dataDxfId="9180"/>
    <tableColumn id="7251" xr3:uid="{884EAD7B-6FC8-406A-B10F-5ED17FE95D8F}" name="Column7251" dataDxfId="9179"/>
    <tableColumn id="7252" xr3:uid="{5E52D015-E1FB-460F-B6B3-816CF18236F0}" name="Column7252" dataDxfId="9178"/>
    <tableColumn id="7253" xr3:uid="{CAE0F201-B59F-43E7-AAB8-4E707D954848}" name="Column7253" dataDxfId="9177"/>
    <tableColumn id="7254" xr3:uid="{DB1819BD-DF00-44F0-B983-F833A305B958}" name="Column7254" dataDxfId="9176"/>
    <tableColumn id="7255" xr3:uid="{EC8CCF79-5DEC-4B76-B296-78963E273C4A}" name="Column7255" dataDxfId="9175"/>
    <tableColumn id="7256" xr3:uid="{0C2CB782-589C-4B89-824D-1D4F322FD924}" name="Column7256" dataDxfId="9174"/>
    <tableColumn id="7257" xr3:uid="{A50084AD-B1B7-4859-A1CB-6660E92DD3D3}" name="Column7257" dataDxfId="9173"/>
    <tableColumn id="7258" xr3:uid="{9EF45183-8DEB-48A6-A010-209BC93ED2F2}" name="Column7258" dataDxfId="9172"/>
    <tableColumn id="7259" xr3:uid="{F7625E23-626C-4A59-9F44-A941B15277C1}" name="Column7259" dataDxfId="9171"/>
    <tableColumn id="7260" xr3:uid="{A114E4A3-422D-4FD3-AAA0-C9845B31A1CE}" name="Column7260" dataDxfId="9170"/>
    <tableColumn id="7261" xr3:uid="{3BCA17D6-C527-4075-8CCA-3573D283761C}" name="Column7261" dataDxfId="9169"/>
    <tableColumn id="7262" xr3:uid="{45E0D8E4-080D-49CE-AF3B-B1719BEB880F}" name="Column7262" dataDxfId="9168"/>
    <tableColumn id="7263" xr3:uid="{9C73ECB4-A45A-4BEF-A016-B6481C072F12}" name="Column7263" dataDxfId="9167"/>
    <tableColumn id="7264" xr3:uid="{6850BEB0-7C33-493C-A902-D51EE92DA927}" name="Column7264" dataDxfId="9166"/>
    <tableColumn id="7265" xr3:uid="{3021ADF1-ADA3-48EA-880A-4422FB8BEE17}" name="Column7265" dataDxfId="9165"/>
    <tableColumn id="7266" xr3:uid="{49D7BB5A-EE14-4450-8C37-9BC6CF7A9CEF}" name="Column7266" dataDxfId="9164"/>
    <tableColumn id="7267" xr3:uid="{085FD224-758E-44F1-8D6E-BC3EDE832496}" name="Column7267" dataDxfId="9163"/>
    <tableColumn id="7268" xr3:uid="{5EB81E2D-762E-40F1-A96E-660693E887C7}" name="Column7268" dataDxfId="9162"/>
    <tableColumn id="7269" xr3:uid="{D3601DBA-28FD-49F8-B877-B84A40FE2C89}" name="Column7269" dataDxfId="9161"/>
    <tableColumn id="7270" xr3:uid="{6A71FD83-F616-4ABA-B458-94315C00E3F6}" name="Column7270" dataDxfId="9160"/>
    <tableColumn id="7271" xr3:uid="{E892AEFE-12DF-483A-AAEA-6796EDCD5599}" name="Column7271" dataDxfId="9159"/>
    <tableColumn id="7272" xr3:uid="{FF394972-2E75-424D-A76E-1D09B322029B}" name="Column7272" dataDxfId="9158"/>
    <tableColumn id="7273" xr3:uid="{9ED487B1-4AC0-4334-90EC-66E35372E62C}" name="Column7273" dataDxfId="9157"/>
    <tableColumn id="7274" xr3:uid="{6074CCE1-2D12-433A-B952-D48E0F9369A8}" name="Column7274" dataDxfId="9156"/>
    <tableColumn id="7275" xr3:uid="{53214415-9F9A-4426-8480-BE0F46B5ACF2}" name="Column7275" dataDxfId="9155"/>
    <tableColumn id="7276" xr3:uid="{DC0B1BF7-8702-4A83-B795-546F15F61A8C}" name="Column7276" dataDxfId="9154"/>
    <tableColumn id="7277" xr3:uid="{B9EB551A-01BF-44D6-B1C2-C46C1337B6AB}" name="Column7277" dataDxfId="9153"/>
    <tableColumn id="7278" xr3:uid="{474C2AFE-3BCE-48A7-9A44-61D20FF9A9F9}" name="Column7278" dataDxfId="9152"/>
    <tableColumn id="7279" xr3:uid="{4C5643C7-1567-4698-9FD5-FBADE72B3282}" name="Column7279" dataDxfId="9151"/>
    <tableColumn id="7280" xr3:uid="{8E8960AD-1D25-4E64-8217-0CCAF08E85E6}" name="Column7280" dataDxfId="9150"/>
    <tableColumn id="7281" xr3:uid="{CFC94559-3F12-424D-A297-2FD9FD4598D2}" name="Column7281" dataDxfId="9149"/>
    <tableColumn id="7282" xr3:uid="{6EB19D82-E3FE-479B-AEFE-383250952C58}" name="Column7282" dataDxfId="9148"/>
    <tableColumn id="7283" xr3:uid="{348F2AAE-3CFA-4C56-BA32-3C8BF360460B}" name="Column7283" dataDxfId="9147"/>
    <tableColumn id="7284" xr3:uid="{57916AEE-59E9-46A9-AD26-3482E27C00C4}" name="Column7284" dataDxfId="9146"/>
    <tableColumn id="7285" xr3:uid="{320F7FC6-C374-4CF3-AC49-5B9292AED7CD}" name="Column7285" dataDxfId="9145"/>
    <tableColumn id="7286" xr3:uid="{4F1D68A1-5DEA-4F41-A474-92545842A912}" name="Column7286" dataDxfId="9144"/>
    <tableColumn id="7287" xr3:uid="{209FBBF8-BBA6-4FAC-9103-9E6264D3197F}" name="Column7287" dataDxfId="9143"/>
    <tableColumn id="7288" xr3:uid="{5DDC79E8-8C28-4E43-9435-3CD4ACFFD456}" name="Column7288" dataDxfId="9142"/>
    <tableColumn id="7289" xr3:uid="{2532329E-DB4A-4040-8B7A-E1106CC1F212}" name="Column7289" dataDxfId="9141"/>
    <tableColumn id="7290" xr3:uid="{26CF281E-5E44-4814-B148-A7F210C5FD38}" name="Column7290" dataDxfId="9140"/>
    <tableColumn id="7291" xr3:uid="{A33ABBD3-6E8F-45E4-BAD5-A15BB5F68836}" name="Column7291" dataDxfId="9139"/>
    <tableColumn id="7292" xr3:uid="{2FD116B8-EDD1-49DA-94F3-1EE3855DB6BF}" name="Column7292" dataDxfId="9138"/>
    <tableColumn id="7293" xr3:uid="{84528679-D275-4167-B194-4216FA6FA299}" name="Column7293" dataDxfId="9137"/>
    <tableColumn id="7294" xr3:uid="{F24974BA-0EA0-4E2C-B003-DF03C4866308}" name="Column7294" dataDxfId="9136"/>
    <tableColumn id="7295" xr3:uid="{9F495B68-DAAB-4CD4-A744-B4C9FB9FF6CF}" name="Column7295" dataDxfId="9135"/>
    <tableColumn id="7296" xr3:uid="{C7BB64DE-ABD0-436B-AC25-61D462BA4377}" name="Column7296" dataDxfId="9134"/>
    <tableColumn id="7297" xr3:uid="{CDD65C0D-4BB2-46EF-BE7B-A7596BFCE5BB}" name="Column7297" dataDxfId="9133"/>
    <tableColumn id="7298" xr3:uid="{58F683EA-6E91-4796-90ED-6D2713BAAE47}" name="Column7298" dataDxfId="9132"/>
    <tableColumn id="7299" xr3:uid="{4066A9B8-4B54-4746-B4DE-E14099B17CFF}" name="Column7299" dataDxfId="9131"/>
    <tableColumn id="7300" xr3:uid="{98B211B0-88A9-4097-8977-79E8DA2F257D}" name="Column7300" dataDxfId="9130"/>
    <tableColumn id="7301" xr3:uid="{4583BB31-E278-4A79-B14F-DCAA358A5268}" name="Column7301" dataDxfId="9129"/>
    <tableColumn id="7302" xr3:uid="{234FC9EE-3C83-49D6-B75F-EB47C259E072}" name="Column7302" dataDxfId="9128"/>
    <tableColumn id="7303" xr3:uid="{E57C8D4B-A2C0-4C1D-8B6E-9FD7853150B0}" name="Column7303" dataDxfId="9127"/>
    <tableColumn id="7304" xr3:uid="{66AD887E-CB04-4A7C-AD72-BD42C0F26BAC}" name="Column7304" dataDxfId="9126"/>
    <tableColumn id="7305" xr3:uid="{F71A4AE3-9DFC-482A-89CB-5622C84E387B}" name="Column7305" dataDxfId="9125"/>
    <tableColumn id="7306" xr3:uid="{F57368A0-2417-4FC0-8DB4-4A8AD128AA92}" name="Column7306" dataDxfId="9124"/>
    <tableColumn id="7307" xr3:uid="{ED35C245-BB40-428B-A981-1034C2D43D17}" name="Column7307" dataDxfId="9123"/>
    <tableColumn id="7308" xr3:uid="{5FABE28C-55AF-42D5-936E-FD949C056863}" name="Column7308" dataDxfId="9122"/>
    <tableColumn id="7309" xr3:uid="{0BD84983-A2A3-4B4E-A58E-6C44D2402E43}" name="Column7309" dataDxfId="9121"/>
    <tableColumn id="7310" xr3:uid="{EC10F756-3922-4995-9077-A424C1DA405C}" name="Column7310" dataDxfId="9120"/>
    <tableColumn id="7311" xr3:uid="{BD93E060-DC45-413F-A6C4-8663C2986D3D}" name="Column7311" dataDxfId="9119"/>
    <tableColumn id="7312" xr3:uid="{BDFE6FF3-CDAB-4934-887B-29F3CA0A61C5}" name="Column7312" dataDxfId="9118"/>
    <tableColumn id="7313" xr3:uid="{D9844814-10B3-44DD-A55D-B408820CE150}" name="Column7313" dataDxfId="9117"/>
    <tableColumn id="7314" xr3:uid="{DA94384B-17AD-49A1-803F-E1A31C3DD811}" name="Column7314" dataDxfId="9116"/>
    <tableColumn id="7315" xr3:uid="{D2C40B2D-AAC9-4497-8015-EE320408B68F}" name="Column7315" dataDxfId="9115"/>
    <tableColumn id="7316" xr3:uid="{0B286B79-6E8C-4A2E-826F-6587935EC34A}" name="Column7316" dataDxfId="9114"/>
    <tableColumn id="7317" xr3:uid="{380B8F15-7CAA-43C2-B6A1-DF14109FD906}" name="Column7317" dataDxfId="9113"/>
    <tableColumn id="7318" xr3:uid="{E7F5F51A-70E6-4876-A622-D627F0C2C2E2}" name="Column7318" dataDxfId="9112"/>
    <tableColumn id="7319" xr3:uid="{5CFDC996-B315-4275-8FF9-43EBE480242B}" name="Column7319" dataDxfId="9111"/>
    <tableColumn id="7320" xr3:uid="{C0CDCB9B-EC0A-497C-A903-7137AE3970B3}" name="Column7320" dataDxfId="9110"/>
    <tableColumn id="7321" xr3:uid="{FA80F7CA-ED0C-4660-ADAB-6ADD0113EE1F}" name="Column7321" dataDxfId="9109"/>
    <tableColumn id="7322" xr3:uid="{CD52AF33-43A0-4747-84DD-C1C8E28F5588}" name="Column7322" dataDxfId="9108"/>
    <tableColumn id="7323" xr3:uid="{CA201A64-0DA5-420C-977B-6AA29C6C3117}" name="Column7323" dataDxfId="9107"/>
    <tableColumn id="7324" xr3:uid="{0447A9B3-6704-4507-9D8B-24CFE895B92B}" name="Column7324" dataDxfId="9106"/>
    <tableColumn id="7325" xr3:uid="{27BAD680-FCE8-4F41-B368-77A510B80E4B}" name="Column7325" dataDxfId="9105"/>
    <tableColumn id="7326" xr3:uid="{51CAD1F0-92DC-4FBA-BA27-D164922D5CFA}" name="Column7326" dataDxfId="9104"/>
    <tableColumn id="7327" xr3:uid="{E70CA41B-E05F-488D-800F-F7FBB4B3445C}" name="Column7327" dataDxfId="9103"/>
    <tableColumn id="7328" xr3:uid="{F5EAB152-D824-4251-8CB9-77CA54838216}" name="Column7328" dataDxfId="9102"/>
    <tableColumn id="7329" xr3:uid="{F4ADC2EF-18AC-4A70-AC70-CF7C20FFF79D}" name="Column7329" dataDxfId="9101"/>
    <tableColumn id="7330" xr3:uid="{7D0742E2-9EF2-4571-87EC-0F15F6DBE0C8}" name="Column7330" dataDxfId="9100"/>
    <tableColumn id="7331" xr3:uid="{87613C00-1942-4FBA-B502-835CBBC3B3C0}" name="Column7331" dataDxfId="9099"/>
    <tableColumn id="7332" xr3:uid="{20EA7BD1-FBE7-420F-9C86-B10077104CB6}" name="Column7332" dataDxfId="9098"/>
    <tableColumn id="7333" xr3:uid="{66CAFDD7-22E0-4C33-A088-388E0313D456}" name="Column7333" dataDxfId="9097"/>
    <tableColumn id="7334" xr3:uid="{DD3D85DB-8267-4078-99C7-063B8FA21069}" name="Column7334" dataDxfId="9096"/>
    <tableColumn id="7335" xr3:uid="{D56D99A0-7C78-4866-BD38-EC65D06147CF}" name="Column7335" dataDxfId="9095"/>
    <tableColumn id="7336" xr3:uid="{ADDD4AA7-5EA4-41C6-8262-4A4187AF80E1}" name="Column7336" dataDxfId="9094"/>
    <tableColumn id="7337" xr3:uid="{2B2BFC05-C7C0-40D4-9B1D-139E544B5224}" name="Column7337" dataDxfId="9093"/>
    <tableColumn id="7338" xr3:uid="{DBC29540-21D8-4E5E-8AAD-2C3BDAF19F58}" name="Column7338" dataDxfId="9092"/>
    <tableColumn id="7339" xr3:uid="{D8D094F7-4FF9-479D-A655-4EF2D506EB66}" name="Column7339" dataDxfId="9091"/>
    <tableColumn id="7340" xr3:uid="{42116A81-77EF-42A9-9699-EB3DC49B5325}" name="Column7340" dataDxfId="9090"/>
    <tableColumn id="7341" xr3:uid="{400E540D-C0C8-4C25-B0A4-AEF59690918B}" name="Column7341" dataDxfId="9089"/>
    <tableColumn id="7342" xr3:uid="{60AD1EEC-12B5-4D47-BB6A-09AF71EB3E10}" name="Column7342" dataDxfId="9088"/>
    <tableColumn id="7343" xr3:uid="{38AAFDFD-616B-4FB7-8859-06D18FB02301}" name="Column7343" dataDxfId="9087"/>
    <tableColumn id="7344" xr3:uid="{B4228A12-030F-4F29-9429-6CBD5C026FC2}" name="Column7344" dataDxfId="9086"/>
    <tableColumn id="7345" xr3:uid="{D1EABC73-AA29-4642-84A7-D42BC65FBD53}" name="Column7345" dataDxfId="9085"/>
    <tableColumn id="7346" xr3:uid="{39A837B8-2C25-4920-AE0D-C79FCF174998}" name="Column7346" dataDxfId="9084"/>
    <tableColumn id="7347" xr3:uid="{76405FF2-A6C6-462A-B9CC-314C44E7AE96}" name="Column7347" dataDxfId="9083"/>
    <tableColumn id="7348" xr3:uid="{0001E495-382E-4B40-BF89-1B9142362660}" name="Column7348" dataDxfId="9082"/>
    <tableColumn id="7349" xr3:uid="{3A7716A6-4421-461B-8A27-4C346FB45C88}" name="Column7349" dataDxfId="9081"/>
    <tableColumn id="7350" xr3:uid="{50D972CB-2D6A-4F66-AD61-851DE3972D96}" name="Column7350" dataDxfId="9080"/>
    <tableColumn id="7351" xr3:uid="{714C94A2-4083-45BD-A60E-4250E7AD70CA}" name="Column7351" dataDxfId="9079"/>
    <tableColumn id="7352" xr3:uid="{365FAFCB-2B37-47BA-A459-493D362911E2}" name="Column7352" dataDxfId="9078"/>
    <tableColumn id="7353" xr3:uid="{8D04AF13-1BB8-4BA0-9A9A-2D90339A9787}" name="Column7353" dataDxfId="9077"/>
    <tableColumn id="7354" xr3:uid="{02B5B0B1-B682-4584-B869-0CB8C9054C1C}" name="Column7354" dataDxfId="9076"/>
    <tableColumn id="7355" xr3:uid="{C0C154BC-CF6E-44F9-A635-4948FA7DF1D2}" name="Column7355" dataDxfId="9075"/>
    <tableColumn id="7356" xr3:uid="{1F51EE25-8DFC-47A6-85E5-009317658683}" name="Column7356" dataDxfId="9074"/>
    <tableColumn id="7357" xr3:uid="{46F156BD-5827-45F2-853A-A2B1140C2889}" name="Column7357" dataDxfId="9073"/>
    <tableColumn id="7358" xr3:uid="{2141ED34-5525-4472-94B2-C76E041939B4}" name="Column7358" dataDxfId="9072"/>
    <tableColumn id="7359" xr3:uid="{86AF5A23-5076-4C8B-9AE1-18547AEFB39F}" name="Column7359" dataDxfId="9071"/>
    <tableColumn id="7360" xr3:uid="{5C4D3693-8233-4B09-B529-C0EBF6CEA537}" name="Column7360" dataDxfId="9070"/>
    <tableColumn id="7361" xr3:uid="{DF537298-9B80-4771-83BD-FDA64B7F7DD4}" name="Column7361" dataDxfId="9069"/>
    <tableColumn id="7362" xr3:uid="{A0F77465-A5D3-4531-B371-83DAA07EAAF0}" name="Column7362" dataDxfId="9068"/>
    <tableColumn id="7363" xr3:uid="{B8690162-C1C7-4B26-86B7-A59B64EAB4D9}" name="Column7363" dataDxfId="9067"/>
    <tableColumn id="7364" xr3:uid="{D3E1A60C-6171-4F72-B661-46815E5518E1}" name="Column7364" dataDxfId="9066"/>
    <tableColumn id="7365" xr3:uid="{A56395FC-A7E5-439F-96EA-BFBC4D47D196}" name="Column7365" dataDxfId="9065"/>
    <tableColumn id="7366" xr3:uid="{22488D8E-E29A-47E8-A37F-1603DA69C9E5}" name="Column7366" dataDxfId="9064"/>
    <tableColumn id="7367" xr3:uid="{858F772D-5422-4F30-B9AD-2666FCDEF65E}" name="Column7367" dataDxfId="9063"/>
    <tableColumn id="7368" xr3:uid="{9B530B34-A51E-41D8-A7F7-BCD70B2D0447}" name="Column7368" dataDxfId="9062"/>
    <tableColumn id="7369" xr3:uid="{7F9FDCF5-4E04-4A94-A2D3-19F8C081950B}" name="Column7369" dataDxfId="9061"/>
    <tableColumn id="7370" xr3:uid="{796C0DD7-89B5-45D6-A112-61E839FE3F09}" name="Column7370" dataDxfId="9060"/>
    <tableColumn id="7371" xr3:uid="{B28121F5-634A-4F8B-B051-96C63FDC898E}" name="Column7371" dataDxfId="9059"/>
    <tableColumn id="7372" xr3:uid="{62802EC8-D88F-42FA-BA7E-8CCABC3C84CB}" name="Column7372" dataDxfId="9058"/>
    <tableColumn id="7373" xr3:uid="{63E9BCD9-39EF-4F9B-9E67-0F9271FC454E}" name="Column7373" dataDxfId="9057"/>
    <tableColumn id="7374" xr3:uid="{FDCEA7EB-24E6-4CC4-B5CA-9D232AF257BE}" name="Column7374" dataDxfId="9056"/>
    <tableColumn id="7375" xr3:uid="{2187B3DE-D526-4D8B-AB1B-FE2C8351D62F}" name="Column7375" dataDxfId="9055"/>
    <tableColumn id="7376" xr3:uid="{CE3E6D9B-1BB4-4825-B9D1-080C715EE247}" name="Column7376" dataDxfId="9054"/>
    <tableColumn id="7377" xr3:uid="{6AC685DA-603B-472D-87E9-0A7DE4086F33}" name="Column7377" dataDxfId="9053"/>
    <tableColumn id="7378" xr3:uid="{B75D2457-A52D-4510-B5A8-F67788A752A1}" name="Column7378" dataDxfId="9052"/>
    <tableColumn id="7379" xr3:uid="{307037A5-05EE-4814-928D-6D5A16B40542}" name="Column7379" dataDxfId="9051"/>
    <tableColumn id="7380" xr3:uid="{43318E36-E522-47EB-A8EC-6509F8694344}" name="Column7380" dataDxfId="9050"/>
    <tableColumn id="7381" xr3:uid="{72F11DDB-C550-4204-B4AA-18EFA0C6D572}" name="Column7381" dataDxfId="9049"/>
    <tableColumn id="7382" xr3:uid="{76B60230-4BB7-4630-BD4F-D922B9FC64C9}" name="Column7382" dataDxfId="9048"/>
    <tableColumn id="7383" xr3:uid="{48F2B8C2-C041-4F85-9075-7E90A7646ACF}" name="Column7383" dataDxfId="9047"/>
    <tableColumn id="7384" xr3:uid="{792FF281-BC5D-45B3-A30E-FA325891A33E}" name="Column7384" dataDxfId="9046"/>
    <tableColumn id="7385" xr3:uid="{0AE48B84-ACBB-4E7E-AC91-B719F66D6166}" name="Column7385" dataDxfId="9045"/>
    <tableColumn id="7386" xr3:uid="{70B76E2B-0414-4FB8-8D18-99B96237D347}" name="Column7386" dataDxfId="9044"/>
    <tableColumn id="7387" xr3:uid="{C1144D74-E50E-42A2-8CAC-3673DC9881DE}" name="Column7387" dataDxfId="9043"/>
    <tableColumn id="7388" xr3:uid="{C4C93115-5DE6-451F-8D0D-44B2B91401A5}" name="Column7388" dataDxfId="9042"/>
    <tableColumn id="7389" xr3:uid="{224F5911-C675-4CDA-8574-3A88E16CE4AF}" name="Column7389" dataDxfId="9041"/>
    <tableColumn id="7390" xr3:uid="{723F9570-6C69-454B-9B50-5AB2CE402904}" name="Column7390" dataDxfId="9040"/>
    <tableColumn id="7391" xr3:uid="{900CDB98-1577-47D9-B1C9-DF770ECF3A43}" name="Column7391" dataDxfId="9039"/>
    <tableColumn id="7392" xr3:uid="{65B4CE2C-D404-4557-9F74-1F338A5633C9}" name="Column7392" dataDxfId="9038"/>
    <tableColumn id="7393" xr3:uid="{A661898D-9BB7-45D4-BEFE-61099BBED38B}" name="Column7393" dataDxfId="9037"/>
    <tableColumn id="7394" xr3:uid="{8B232F34-45E7-47C1-8D17-99716F76923D}" name="Column7394" dataDxfId="9036"/>
    <tableColumn id="7395" xr3:uid="{9F3B8818-17BB-4EF3-A48A-B63367D85F44}" name="Column7395" dataDxfId="9035"/>
    <tableColumn id="7396" xr3:uid="{AE9117EC-2C34-4B9C-94DD-860EE12D6166}" name="Column7396" dataDxfId="9034"/>
    <tableColumn id="7397" xr3:uid="{D124A2BC-FF6C-47D1-A2F6-5113E28E30C0}" name="Column7397" dataDxfId="9033"/>
    <tableColumn id="7398" xr3:uid="{BE95766F-0A28-47C9-829C-C90608F0C8D0}" name="Column7398" dataDxfId="9032"/>
    <tableColumn id="7399" xr3:uid="{713C5C1A-7D53-4805-BF9E-032B602D44D7}" name="Column7399" dataDxfId="9031"/>
    <tableColumn id="7400" xr3:uid="{B610E2B2-02BE-4B95-BE69-51C19AF1268F}" name="Column7400" dataDxfId="9030"/>
    <tableColumn id="7401" xr3:uid="{D592C603-2293-4AE7-BAB0-6165C879044B}" name="Column7401" dataDxfId="9029"/>
    <tableColumn id="7402" xr3:uid="{24583749-6864-4725-96E9-6E27C760FA8A}" name="Column7402" dataDxfId="9028"/>
    <tableColumn id="7403" xr3:uid="{42199053-8ACB-406A-B97F-171791C54B57}" name="Column7403" dataDxfId="9027"/>
    <tableColumn id="7404" xr3:uid="{453B5869-EE17-4732-B2D1-FB7C8E76B39B}" name="Column7404" dataDxfId="9026"/>
    <tableColumn id="7405" xr3:uid="{C4DF3F5F-3DFD-4FC1-89C3-3C8333BA2783}" name="Column7405" dataDxfId="9025"/>
    <tableColumn id="7406" xr3:uid="{0D4447F2-04A1-43CF-A8FE-3DD2E58DF043}" name="Column7406" dataDxfId="9024"/>
    <tableColumn id="7407" xr3:uid="{DA65AC56-A4EA-4136-ACA8-D17FAD6CBBAD}" name="Column7407" dataDxfId="9023"/>
    <tableColumn id="7408" xr3:uid="{876322A7-A70D-47A8-BE78-25E5C0615EF9}" name="Column7408" dataDxfId="9022"/>
    <tableColumn id="7409" xr3:uid="{393E6E49-E865-4A3A-A196-DF55A3E8A5CC}" name="Column7409" dataDxfId="9021"/>
    <tableColumn id="7410" xr3:uid="{C7F925A7-F8FF-4311-8A6F-23719A3D05D6}" name="Column7410" dataDxfId="9020"/>
    <tableColumn id="7411" xr3:uid="{11D355D5-98E0-4EC8-86D8-07AF22559F0D}" name="Column7411" dataDxfId="9019"/>
    <tableColumn id="7412" xr3:uid="{56921EF0-F153-4152-91C8-4DCE0738F4C7}" name="Column7412" dataDxfId="9018"/>
    <tableColumn id="7413" xr3:uid="{E9086784-147C-457A-AA03-C4F6EBA10B05}" name="Column7413" dataDxfId="9017"/>
    <tableColumn id="7414" xr3:uid="{C650ECE7-FF41-463E-8BC6-A11256A3BF96}" name="Column7414" dataDxfId="9016"/>
    <tableColumn id="7415" xr3:uid="{A45741BE-A375-44D2-8D6A-213E7304A811}" name="Column7415" dataDxfId="9015"/>
    <tableColumn id="7416" xr3:uid="{7119CC32-B3E2-4F32-BEDD-8833097704F0}" name="Column7416" dataDxfId="9014"/>
    <tableColumn id="7417" xr3:uid="{BA3305F4-037C-4AAC-9606-380135D54D51}" name="Column7417" dataDxfId="9013"/>
    <tableColumn id="7418" xr3:uid="{8828E176-115B-4A32-924A-E4EEEAD4411E}" name="Column7418" dataDxfId="9012"/>
    <tableColumn id="7419" xr3:uid="{2F2B5ECA-6BC7-4D3E-BB88-4A1E29B05713}" name="Column7419" dataDxfId="9011"/>
    <tableColumn id="7420" xr3:uid="{23197C96-8A09-4C86-BC10-5BC4341C3B59}" name="Column7420" dataDxfId="9010"/>
    <tableColumn id="7421" xr3:uid="{C6319947-FB2A-420C-9E66-3D9CFC4419DF}" name="Column7421" dataDxfId="9009"/>
    <tableColumn id="7422" xr3:uid="{ACCE2107-CFC6-4DEA-8528-28ADAD98E55E}" name="Column7422" dataDxfId="9008"/>
    <tableColumn id="7423" xr3:uid="{C50F0F96-6212-47A7-80C7-6DC354C39F75}" name="Column7423" dataDxfId="9007"/>
    <tableColumn id="7424" xr3:uid="{D69D1A57-454E-41E1-8AB6-7367ADC57A4C}" name="Column7424" dataDxfId="9006"/>
    <tableColumn id="7425" xr3:uid="{70985672-E05B-4A99-8DF2-C591B8EF25EE}" name="Column7425" dataDxfId="9005"/>
    <tableColumn id="7426" xr3:uid="{AB199EBA-55A5-466E-9E6A-2C78090D02AA}" name="Column7426" dataDxfId="9004"/>
    <tableColumn id="7427" xr3:uid="{C865CBD7-B4C8-4114-A82E-A3E96FFB419F}" name="Column7427" dataDxfId="9003"/>
    <tableColumn id="7428" xr3:uid="{6ED6673A-BCCC-4A65-82FB-8080B4C8A68A}" name="Column7428" dataDxfId="9002"/>
    <tableColumn id="7429" xr3:uid="{D83A1EB8-93A1-4DA1-B371-A08917467FAA}" name="Column7429" dataDxfId="9001"/>
    <tableColumn id="7430" xr3:uid="{86CC990C-94BB-474C-A354-FE5CBCE86261}" name="Column7430" dataDxfId="9000"/>
    <tableColumn id="7431" xr3:uid="{7F74AE44-7E0F-4292-9B8C-30504076D385}" name="Column7431" dataDxfId="8999"/>
    <tableColumn id="7432" xr3:uid="{27B2C985-D40A-4CAE-B767-40C8A0C87307}" name="Column7432" dataDxfId="8998"/>
    <tableColumn id="7433" xr3:uid="{621BBDF0-E9F1-4F2B-A4EE-2E1D97194201}" name="Column7433" dataDxfId="8997"/>
    <tableColumn id="7434" xr3:uid="{73A2FA4B-FFF6-4981-A326-8193FDECB04C}" name="Column7434" dataDxfId="8996"/>
    <tableColumn id="7435" xr3:uid="{3EA44745-4313-4682-9775-5D2050A4EFFB}" name="Column7435" dataDxfId="8995"/>
    <tableColumn id="7436" xr3:uid="{4FC291CE-C28B-481A-A023-0AA5948B6052}" name="Column7436" dataDxfId="8994"/>
    <tableColumn id="7437" xr3:uid="{DE545070-B149-41E4-B72C-7935F512964C}" name="Column7437" dataDxfId="8993"/>
    <tableColumn id="7438" xr3:uid="{D7B050AB-78AA-4F04-A3F0-AD015A995357}" name="Column7438" dataDxfId="8992"/>
    <tableColumn id="7439" xr3:uid="{FB557832-5840-4068-973A-48960B8C5CC9}" name="Column7439" dataDxfId="8991"/>
    <tableColumn id="7440" xr3:uid="{A74848E9-18A8-4164-A12A-F76870D565A3}" name="Column7440" dataDxfId="8990"/>
    <tableColumn id="7441" xr3:uid="{8A31DF6B-7ADD-4033-A4A6-58CFCE1D6162}" name="Column7441" dataDxfId="8989"/>
    <tableColumn id="7442" xr3:uid="{96D0EB89-BD42-46D8-99CA-C226FEE6EA45}" name="Column7442" dataDxfId="8988"/>
    <tableColumn id="7443" xr3:uid="{65A00B4A-1D4E-40DE-A845-C38A71F7EB24}" name="Column7443" dataDxfId="8987"/>
    <tableColumn id="7444" xr3:uid="{7F61DF69-BF72-4565-A430-980C13EDAD43}" name="Column7444" dataDxfId="8986"/>
    <tableColumn id="7445" xr3:uid="{A3041FCD-28D8-4211-ADDE-FCC5FD56BB49}" name="Column7445" dataDxfId="8985"/>
    <tableColumn id="7446" xr3:uid="{F4B8B65B-45CD-4B8C-A694-4618BABFC928}" name="Column7446" dataDxfId="8984"/>
    <tableColumn id="7447" xr3:uid="{8E366BF2-FC7B-47FA-8018-B7F8FBD4C87F}" name="Column7447" dataDxfId="8983"/>
    <tableColumn id="7448" xr3:uid="{A1D6E32D-46F5-40AF-9449-1832BEA6EB4F}" name="Column7448" dataDxfId="8982"/>
    <tableColumn id="7449" xr3:uid="{760A0F41-E712-425F-9D57-5C1327F6593B}" name="Column7449" dataDxfId="8981"/>
    <tableColumn id="7450" xr3:uid="{723EA9A1-96AC-4BEC-BA3A-7FF6BF1DCE56}" name="Column7450" dataDxfId="8980"/>
    <tableColumn id="7451" xr3:uid="{140E9CF1-8EE6-4E58-81F8-409ABC048B4B}" name="Column7451" dataDxfId="8979"/>
    <tableColumn id="7452" xr3:uid="{B3CC234A-C241-451B-922B-B3C5AAF48DC4}" name="Column7452" dataDxfId="8978"/>
    <tableColumn id="7453" xr3:uid="{5C35C7F4-03BB-4C78-B162-F0F22066B54D}" name="Column7453" dataDxfId="8977"/>
    <tableColumn id="7454" xr3:uid="{AB64B11E-5710-4FDB-9D24-F93F59D1D123}" name="Column7454" dataDxfId="8976"/>
    <tableColumn id="7455" xr3:uid="{5F16CD3B-93E2-4105-8A7D-370827553C59}" name="Column7455" dataDxfId="8975"/>
    <tableColumn id="7456" xr3:uid="{4C28D074-1C86-42DB-926C-CC53410A512D}" name="Column7456" dataDxfId="8974"/>
    <tableColumn id="7457" xr3:uid="{9D8C455D-D8F5-473B-8AB6-7670CB1284B9}" name="Column7457" dataDxfId="8973"/>
    <tableColumn id="7458" xr3:uid="{54EB7A3A-233C-4C0D-B175-71AE2CC1808E}" name="Column7458" dataDxfId="8972"/>
    <tableColumn id="7459" xr3:uid="{C6D65BFD-3D5A-4E8D-BC81-D097758A56A7}" name="Column7459" dataDxfId="8971"/>
    <tableColumn id="7460" xr3:uid="{5F12CA49-2F63-4687-8E1A-46C0C2408C7D}" name="Column7460" dataDxfId="8970"/>
    <tableColumn id="7461" xr3:uid="{38369C75-FC53-4767-AE79-0D6A61B34100}" name="Column7461" dataDxfId="8969"/>
    <tableColumn id="7462" xr3:uid="{2DF92313-E3D9-40B1-A8E7-F333B2C0E886}" name="Column7462" dataDxfId="8968"/>
    <tableColumn id="7463" xr3:uid="{5DBEB49B-D7F7-456F-90A4-E0DD486A9086}" name="Column7463" dataDxfId="8967"/>
    <tableColumn id="7464" xr3:uid="{E59731C8-DC48-4A20-ABBF-A059BD368BBA}" name="Column7464" dataDxfId="8966"/>
    <tableColumn id="7465" xr3:uid="{CA2EC8B6-11A1-4B5D-9F4E-F129EC5C3300}" name="Column7465" dataDxfId="8965"/>
    <tableColumn id="7466" xr3:uid="{3E3F3D5C-62A8-44BD-B2AA-29CE69EB027E}" name="Column7466" dataDxfId="8964"/>
    <tableColumn id="7467" xr3:uid="{D5E79A3D-F169-405B-AB5E-6600738B875E}" name="Column7467" dataDxfId="8963"/>
    <tableColumn id="7468" xr3:uid="{C3C24CAC-5856-4930-8D9A-E6EE88CA4AB5}" name="Column7468" dataDxfId="8962"/>
    <tableColumn id="7469" xr3:uid="{19FB4B9A-DE9C-4DE7-981E-2F629300235E}" name="Column7469" dataDxfId="8961"/>
    <tableColumn id="7470" xr3:uid="{664EE355-1451-4035-9916-AC45DDB9C066}" name="Column7470" dataDxfId="8960"/>
    <tableColumn id="7471" xr3:uid="{16240167-5CBA-49FB-ADD2-B0FF51053D5D}" name="Column7471" dataDxfId="8959"/>
    <tableColumn id="7472" xr3:uid="{C4FCE177-4EF6-4869-B259-0BE3B891E168}" name="Column7472" dataDxfId="8958"/>
    <tableColumn id="7473" xr3:uid="{52E655DD-7DA8-4262-9BCC-8E91CC0A660D}" name="Column7473" dataDxfId="8957"/>
    <tableColumn id="7474" xr3:uid="{A94E2EF3-65AA-42FD-A7DE-9AA50D92FAC6}" name="Column7474" dataDxfId="8956"/>
    <tableColumn id="7475" xr3:uid="{6A45F7F0-49B5-4F27-AAD5-5BA858D44172}" name="Column7475" dataDxfId="8955"/>
    <tableColumn id="7476" xr3:uid="{D60E43D4-BF92-40AC-AD00-F3452A1F9E79}" name="Column7476" dataDxfId="8954"/>
    <tableColumn id="7477" xr3:uid="{A338F26E-8DEC-4BBC-887C-1A6AF485C3CA}" name="Column7477" dataDxfId="8953"/>
    <tableColumn id="7478" xr3:uid="{C26D78D1-6950-42DF-AB77-BCD60342A737}" name="Column7478" dataDxfId="8952"/>
    <tableColumn id="7479" xr3:uid="{ADA86C15-30A7-4BE4-9460-66732CE4970A}" name="Column7479" dataDxfId="8951"/>
    <tableColumn id="7480" xr3:uid="{031717A1-4614-4A1F-97AD-CE8CDE7443FA}" name="Column7480" dataDxfId="8950"/>
    <tableColumn id="7481" xr3:uid="{FB4C94BA-3860-4457-8F1F-58705DC5B811}" name="Column7481" dataDxfId="8949"/>
    <tableColumn id="7482" xr3:uid="{1008CB82-602D-4060-A775-B41B13032CCF}" name="Column7482" dataDxfId="8948"/>
    <tableColumn id="7483" xr3:uid="{DB1D1ECD-C995-4BA0-A6EE-7C7A3C94D6B4}" name="Column7483" dataDxfId="8947"/>
    <tableColumn id="7484" xr3:uid="{DFD5B730-CDB9-4FB6-9563-93D0A3979F09}" name="Column7484" dataDxfId="8946"/>
    <tableColumn id="7485" xr3:uid="{5F4DF5D2-47F8-4B24-A3CC-8D45BA633200}" name="Column7485" dataDxfId="8945"/>
    <tableColumn id="7486" xr3:uid="{1C77C0AA-4904-4876-8038-27FC0DEEED6C}" name="Column7486" dataDxfId="8944"/>
    <tableColumn id="7487" xr3:uid="{379542D9-2E76-4E9C-9E50-AAA43BDF461F}" name="Column7487" dataDxfId="8943"/>
    <tableColumn id="7488" xr3:uid="{260C32C1-1FFB-4B56-8DBD-7966A0A8B635}" name="Column7488" dataDxfId="8942"/>
    <tableColumn id="7489" xr3:uid="{F00C45FF-E8DB-4D6A-B23E-50E88EC097DD}" name="Column7489" dataDxfId="8941"/>
    <tableColumn id="7490" xr3:uid="{345747F9-5626-463C-8A18-EFE303023907}" name="Column7490" dataDxfId="8940"/>
    <tableColumn id="7491" xr3:uid="{02BA6A3E-19D4-4D80-8755-652DA6F6B04F}" name="Column7491" dataDxfId="8939"/>
    <tableColumn id="7492" xr3:uid="{B0396306-B945-4F49-B11A-DC15AC6EB1CF}" name="Column7492" dataDxfId="8938"/>
    <tableColumn id="7493" xr3:uid="{3D275F14-6F79-4EBA-9882-106AB293F1DD}" name="Column7493" dataDxfId="8937"/>
    <tableColumn id="7494" xr3:uid="{03277EC6-0450-47CD-8EB3-31C4D8FD6965}" name="Column7494" dataDxfId="8936"/>
    <tableColumn id="7495" xr3:uid="{BF9CEE0C-9B8B-4458-BF43-B8AF05BBFD62}" name="Column7495" dataDxfId="8935"/>
    <tableColumn id="7496" xr3:uid="{33E5C88A-F060-4DCC-A446-AC7A509E8ABF}" name="Column7496" dataDxfId="8934"/>
    <tableColumn id="7497" xr3:uid="{94275563-EF2C-4176-BF3D-E5138568C486}" name="Column7497" dataDxfId="8933"/>
    <tableColumn id="7498" xr3:uid="{74F2E3ED-7C1E-46B0-9C26-1A693B9B0B6A}" name="Column7498" dataDxfId="8932"/>
    <tableColumn id="7499" xr3:uid="{4B262ABF-20CF-4536-8353-F14F593C6CBD}" name="Column7499" dataDxfId="8931"/>
    <tableColumn id="7500" xr3:uid="{17EDE941-6F8F-4901-963D-549021AEE90F}" name="Column7500" dataDxfId="8930"/>
    <tableColumn id="7501" xr3:uid="{73657B77-893A-4D0C-BC6B-A9E3309DB289}" name="Column7501" dataDxfId="8929"/>
    <tableColumn id="7502" xr3:uid="{B0BD1158-BE7B-421D-BA20-0CCC4A38A75F}" name="Column7502" dataDxfId="8928"/>
    <tableColumn id="7503" xr3:uid="{95E02E8A-F6D8-48D6-BCA5-5733DD654E3F}" name="Column7503" dataDxfId="8927"/>
    <tableColumn id="7504" xr3:uid="{6A51D737-DA24-4E22-B4B9-BD70048377E0}" name="Column7504" dataDxfId="8926"/>
    <tableColumn id="7505" xr3:uid="{3472BFED-08DB-40E2-BC17-8AE513B59644}" name="Column7505" dataDxfId="8925"/>
    <tableColumn id="7506" xr3:uid="{13A2B520-9DD0-4F61-A3BB-FE1EA62DE623}" name="Column7506" dataDxfId="8924"/>
    <tableColumn id="7507" xr3:uid="{169C8A92-B697-4464-A2D1-6F1152D92B8F}" name="Column7507" dataDxfId="8923"/>
    <tableColumn id="7508" xr3:uid="{717F274F-3BD9-4138-A2DF-447A6B60BB80}" name="Column7508" dataDxfId="8922"/>
    <tableColumn id="7509" xr3:uid="{144D72AD-6AF1-4C39-859D-E886BB032FC0}" name="Column7509" dataDxfId="8921"/>
    <tableColumn id="7510" xr3:uid="{F831D356-869D-4717-8F5E-1964724C692C}" name="Column7510" dataDxfId="8920"/>
    <tableColumn id="7511" xr3:uid="{B98050D1-2A26-4C69-9095-CEF23539F6A2}" name="Column7511" dataDxfId="8919"/>
    <tableColumn id="7512" xr3:uid="{7C746A16-1907-43BF-852B-8F41D4AB019F}" name="Column7512" dataDxfId="8918"/>
    <tableColumn id="7513" xr3:uid="{E8D16ED0-88C8-40A4-A74F-6268476E02B4}" name="Column7513" dataDxfId="8917"/>
    <tableColumn id="7514" xr3:uid="{0DF3949A-DD5C-488B-B24B-3D663F19C045}" name="Column7514" dataDxfId="8916"/>
    <tableColumn id="7515" xr3:uid="{6E153613-81EB-4209-BCA8-E7D8034F1C51}" name="Column7515" dataDxfId="8915"/>
    <tableColumn id="7516" xr3:uid="{32A2A5B1-DC10-41B1-A068-25701600828A}" name="Column7516" dataDxfId="8914"/>
    <tableColumn id="7517" xr3:uid="{C52B7277-A7E4-4ECC-A0F7-1F4B5123C44F}" name="Column7517" dataDxfId="8913"/>
    <tableColumn id="7518" xr3:uid="{9D9DC84D-0BEE-4866-9C4F-617CB3DD948A}" name="Column7518" dataDxfId="8912"/>
    <tableColumn id="7519" xr3:uid="{6D0C8F3A-6207-4BBC-B621-061AE42D3DA6}" name="Column7519" dataDxfId="8911"/>
    <tableColumn id="7520" xr3:uid="{EB962E41-8BEB-467A-88DF-972AB9DA769B}" name="Column7520" dataDxfId="8910"/>
    <tableColumn id="7521" xr3:uid="{CE5E57A3-6C27-44D4-8989-53E01D01CC5F}" name="Column7521" dataDxfId="8909"/>
    <tableColumn id="7522" xr3:uid="{D22D8EA3-A284-4F42-95D4-06E56D8347EB}" name="Column7522" dataDxfId="8908"/>
    <tableColumn id="7523" xr3:uid="{DAE4970F-0F9D-4BBE-A9C0-0C6B826CD0A0}" name="Column7523" dataDxfId="8907"/>
    <tableColumn id="7524" xr3:uid="{41CBCDF2-6178-4510-ADAE-DF1841A4A721}" name="Column7524" dataDxfId="8906"/>
    <tableColumn id="7525" xr3:uid="{E530A5BA-28A9-4850-8647-B2E6D5A31602}" name="Column7525" dataDxfId="8905"/>
    <tableColumn id="7526" xr3:uid="{C1390373-0F19-4869-8060-37B49557065E}" name="Column7526" dataDxfId="8904"/>
    <tableColumn id="7527" xr3:uid="{BC69F5BC-9943-4154-A7FF-4ABCAD3E9965}" name="Column7527" dataDxfId="8903"/>
    <tableColumn id="7528" xr3:uid="{7AC38C02-134B-4925-B78F-CDC90B41EDAB}" name="Column7528" dataDxfId="8902"/>
    <tableColumn id="7529" xr3:uid="{D15ED50C-C7AE-48D3-AA32-E7EE6BCF120B}" name="Column7529" dataDxfId="8901"/>
    <tableColumn id="7530" xr3:uid="{DA6AD9C5-64BC-45C9-AC22-A5447F9F58CB}" name="Column7530" dataDxfId="8900"/>
    <tableColumn id="7531" xr3:uid="{88DF3132-5359-430E-8A23-3ACCEA2B7BB0}" name="Column7531" dataDxfId="8899"/>
    <tableColumn id="7532" xr3:uid="{6C2DB70E-A5BD-4CB9-8A84-1F5F5742A6AC}" name="Column7532" dataDxfId="8898"/>
    <tableColumn id="7533" xr3:uid="{1695C222-3411-482E-9681-22391E52CC50}" name="Column7533" dataDxfId="8897"/>
    <tableColumn id="7534" xr3:uid="{063BD6F1-D4B4-4076-8C8F-170319F1BC88}" name="Column7534" dataDxfId="8896"/>
    <tableColumn id="7535" xr3:uid="{AF653361-7AF9-4165-AB02-B145AD7FD735}" name="Column7535" dataDxfId="8895"/>
    <tableColumn id="7536" xr3:uid="{BA490FB1-62A6-42DA-A18C-713938CE643B}" name="Column7536" dataDxfId="8894"/>
    <tableColumn id="7537" xr3:uid="{C9BB7816-5DEB-444A-9F41-6F525F44B12E}" name="Column7537" dataDxfId="8893"/>
    <tableColumn id="7538" xr3:uid="{9E03CD32-6972-4F31-ACFF-7DA703F767D0}" name="Column7538" dataDxfId="8892"/>
    <tableColumn id="7539" xr3:uid="{7B29466E-5A3B-4A60-9164-4FCCF56BC255}" name="Column7539" dataDxfId="8891"/>
    <tableColumn id="7540" xr3:uid="{71BA6F26-9F98-4D34-B93C-3344AB3D113E}" name="Column7540" dataDxfId="8890"/>
    <tableColumn id="7541" xr3:uid="{44652978-7BEC-4547-8C7F-6C9EA01C8870}" name="Column7541" dataDxfId="8889"/>
    <tableColumn id="7542" xr3:uid="{1B255919-48DF-4017-B34A-0C942EF80FCB}" name="Column7542" dataDxfId="8888"/>
    <tableColumn id="7543" xr3:uid="{14EB65C1-EB04-4F62-9114-CDC9CB7BB41F}" name="Column7543" dataDxfId="8887"/>
    <tableColumn id="7544" xr3:uid="{A363A2C7-18D6-4AF3-B40F-18FA18A35494}" name="Column7544" dataDxfId="8886"/>
    <tableColumn id="7545" xr3:uid="{C038B7F3-90E8-4B1B-AA9D-33C6310A7BDE}" name="Column7545" dataDxfId="8885"/>
    <tableColumn id="7546" xr3:uid="{EB186B67-7279-48C6-AEF5-95F3A38184BA}" name="Column7546" dataDxfId="8884"/>
    <tableColumn id="7547" xr3:uid="{E7726309-DD77-45B0-A534-DD7EEEEA1081}" name="Column7547" dataDxfId="8883"/>
    <tableColumn id="7548" xr3:uid="{3B7C186A-A7BE-4C49-A1D0-D00C9E83FD47}" name="Column7548" dataDxfId="8882"/>
    <tableColumn id="7549" xr3:uid="{AFB0ABBC-2473-4B15-91A7-B1CF7A7DBA96}" name="Column7549" dataDxfId="8881"/>
    <tableColumn id="7550" xr3:uid="{DE77CC91-AE71-4157-B0DF-08191A1FAE48}" name="Column7550" dataDxfId="8880"/>
    <tableColumn id="7551" xr3:uid="{4C18453D-4399-402B-A050-2290651E000B}" name="Column7551" dataDxfId="8879"/>
    <tableColumn id="7552" xr3:uid="{F8ED8D9D-2284-4FB3-AB74-BA82204C31BB}" name="Column7552" dataDxfId="8878"/>
    <tableColumn id="7553" xr3:uid="{FA7ABBE8-E132-4E7F-B771-260E2F45F638}" name="Column7553" dataDxfId="8877"/>
    <tableColumn id="7554" xr3:uid="{CE20B0B9-199E-45E0-A45E-F054D22C64DC}" name="Column7554" dataDxfId="8876"/>
    <tableColumn id="7555" xr3:uid="{E9B42637-CB7D-4079-9014-22B374309820}" name="Column7555" dataDxfId="8875"/>
    <tableColumn id="7556" xr3:uid="{1024C110-2582-4E59-907F-AEFD9A689E77}" name="Column7556" dataDxfId="8874"/>
    <tableColumn id="7557" xr3:uid="{CEA2542B-423F-4C61-9B39-CA7B13FED9A4}" name="Column7557" dataDxfId="8873"/>
    <tableColumn id="7558" xr3:uid="{A0DCAA9A-E6FC-4076-81AB-A62A4FD3C000}" name="Column7558" dataDxfId="8872"/>
    <tableColumn id="7559" xr3:uid="{78C92B73-1CE6-4773-9A24-31E3D1CA2060}" name="Column7559" dataDxfId="8871"/>
    <tableColumn id="7560" xr3:uid="{DADCE18E-4A6F-4719-BB11-F9D0C945C0A1}" name="Column7560" dataDxfId="8870"/>
    <tableColumn id="7561" xr3:uid="{F781BBDE-A242-4602-8335-733737E86BD4}" name="Column7561" dataDxfId="8869"/>
    <tableColumn id="7562" xr3:uid="{E4A3206B-E796-438F-A95D-94447B37BA85}" name="Column7562" dataDxfId="8868"/>
    <tableColumn id="7563" xr3:uid="{2F3A6C26-24E1-4D70-96BF-B8EBA07FAEE2}" name="Column7563" dataDxfId="8867"/>
    <tableColumn id="7564" xr3:uid="{E0C5BB51-2938-4356-9436-3671C8D9CBDE}" name="Column7564" dataDxfId="8866"/>
    <tableColumn id="7565" xr3:uid="{46E40D3F-D45F-48CD-99F3-BDF9C7C7509B}" name="Column7565" dataDxfId="8865"/>
    <tableColumn id="7566" xr3:uid="{ACE391E0-A560-4DA7-9F1F-DC9CB3B9A739}" name="Column7566" dataDxfId="8864"/>
    <tableColumn id="7567" xr3:uid="{6FB27229-77FD-420A-85ED-11DB94A6C33C}" name="Column7567" dataDxfId="8863"/>
    <tableColumn id="7568" xr3:uid="{8015BDA8-FE0C-4386-AD10-7D1CFEB65469}" name="Column7568" dataDxfId="8862"/>
    <tableColumn id="7569" xr3:uid="{4282A956-BB13-43A9-9445-F86BE84682A2}" name="Column7569" dataDxfId="8861"/>
    <tableColumn id="7570" xr3:uid="{2FBCDC13-23F8-4EB0-A2BA-77C758E4476F}" name="Column7570" dataDxfId="8860"/>
    <tableColumn id="7571" xr3:uid="{FD2A84F4-671F-4B91-9C5D-976CE53A9B38}" name="Column7571" dataDxfId="8859"/>
    <tableColumn id="7572" xr3:uid="{95D9DA8C-5537-4746-9B50-C0DF036EDDEE}" name="Column7572" dataDxfId="8858"/>
    <tableColumn id="7573" xr3:uid="{67BCDD52-E207-4EC4-BA65-C3A92A76083D}" name="Column7573" dataDxfId="8857"/>
    <tableColumn id="7574" xr3:uid="{44A1221D-9BB4-4A6E-BB31-C4934A616277}" name="Column7574" dataDxfId="8856"/>
    <tableColumn id="7575" xr3:uid="{CECEFA76-D224-4171-A519-74A8A1C0E880}" name="Column7575" dataDxfId="8855"/>
    <tableColumn id="7576" xr3:uid="{F5F1B9CE-7BAE-4B1C-A713-FF3AB01AC1E9}" name="Column7576" dataDxfId="8854"/>
    <tableColumn id="7577" xr3:uid="{7D0AA825-618F-44C1-A4E5-CEC0FF1F496C}" name="Column7577" dataDxfId="8853"/>
    <tableColumn id="7578" xr3:uid="{38218EC5-9FA1-4E49-A0C0-ADCDEBD44366}" name="Column7578" dataDxfId="8852"/>
    <tableColumn id="7579" xr3:uid="{66D516F2-0388-4132-9D11-AB7B7C0E3D1D}" name="Column7579" dataDxfId="8851"/>
    <tableColumn id="7580" xr3:uid="{51B0E214-4ECB-4417-9085-B421F937E582}" name="Column7580" dataDxfId="8850"/>
    <tableColumn id="7581" xr3:uid="{ED16A072-FF5B-49DA-AA5C-340EBD9F58F8}" name="Column7581" dataDxfId="8849"/>
    <tableColumn id="7582" xr3:uid="{BA531F91-02BF-4B11-B03D-5C08762637F8}" name="Column7582" dataDxfId="8848"/>
    <tableColumn id="7583" xr3:uid="{E2A8EF19-3097-4C8C-82F5-082A6984ACD3}" name="Column7583" dataDxfId="8847"/>
    <tableColumn id="7584" xr3:uid="{959363BF-9318-4A79-9F5A-640FC913FFA8}" name="Column7584" dataDxfId="8846"/>
    <tableColumn id="7585" xr3:uid="{DF929BC4-D4C9-4910-9E06-A2ECEE6EB990}" name="Column7585" dataDxfId="8845"/>
    <tableColumn id="7586" xr3:uid="{8F21101E-6BF9-4304-A9FE-66189EE8466E}" name="Column7586" dataDxfId="8844"/>
    <tableColumn id="7587" xr3:uid="{0A4BBAE4-87BD-44FB-8A04-71CDC8F62C7C}" name="Column7587" dataDxfId="8843"/>
    <tableColumn id="7588" xr3:uid="{00550086-4D49-4DF4-9AB8-03C38B75A76E}" name="Column7588" dataDxfId="8842"/>
    <tableColumn id="7589" xr3:uid="{86D4F32B-6E92-46CB-9FB4-9FE980F24BAF}" name="Column7589" dataDxfId="8841"/>
    <tableColumn id="7590" xr3:uid="{8A586C2E-3551-4574-8DDD-06BA857F9F7C}" name="Column7590" dataDxfId="8840"/>
    <tableColumn id="7591" xr3:uid="{ACE09091-7BC7-4EF7-AC84-F026446FE58B}" name="Column7591" dataDxfId="8839"/>
    <tableColumn id="7592" xr3:uid="{576F3E60-69CA-4D1F-89B4-9885A5BFA705}" name="Column7592" dataDxfId="8838"/>
    <tableColumn id="7593" xr3:uid="{8D49E266-FCE9-40E6-8F77-A4A5B1FB6D2C}" name="Column7593" dataDxfId="8837"/>
    <tableColumn id="7594" xr3:uid="{3F01DF75-01BA-4647-88CB-C12DE5B07907}" name="Column7594" dataDxfId="8836"/>
    <tableColumn id="7595" xr3:uid="{6EC19BBF-C4C7-48F9-B14C-376576CB4AAE}" name="Column7595" dataDxfId="8835"/>
    <tableColumn id="7596" xr3:uid="{3369BA6F-B776-47D0-A0A1-6FA6E1456269}" name="Column7596" dataDxfId="8834"/>
    <tableColumn id="7597" xr3:uid="{BFD0C79F-F4A4-4B81-8F04-ADD8D1E82D35}" name="Column7597" dataDxfId="8833"/>
    <tableColumn id="7598" xr3:uid="{084627F6-C094-45E4-B742-D12E24CE1A5A}" name="Column7598" dataDxfId="8832"/>
    <tableColumn id="7599" xr3:uid="{68ED1870-7671-4148-B7F9-65E76AFEF4C6}" name="Column7599" dataDxfId="8831"/>
    <tableColumn id="7600" xr3:uid="{FAD77266-BEB5-416F-B525-72C2B45E3856}" name="Column7600" dataDxfId="8830"/>
    <tableColumn id="7601" xr3:uid="{03EF9184-ADA5-41DE-950C-C98C3C5A9B79}" name="Column7601" dataDxfId="8829"/>
    <tableColumn id="7602" xr3:uid="{37D7260A-22B5-4FE7-8C83-A37253B1B884}" name="Column7602" dataDxfId="8828"/>
    <tableColumn id="7603" xr3:uid="{C1BB47DA-4AA4-4D1F-8446-ABB3EFCAAE99}" name="Column7603" dataDxfId="8827"/>
    <tableColumn id="7604" xr3:uid="{26A3B861-D125-4747-9114-ECB40017B8B8}" name="Column7604" dataDxfId="8826"/>
    <tableColumn id="7605" xr3:uid="{7B9E1CA2-2EF2-4915-9507-5574885508E9}" name="Column7605" dataDxfId="8825"/>
    <tableColumn id="7606" xr3:uid="{E979B21C-F5D8-4034-8D68-48DDDE08FF76}" name="Column7606" dataDxfId="8824"/>
    <tableColumn id="7607" xr3:uid="{678CB7B3-8FC3-4F3D-9BE4-0624769FE7BB}" name="Column7607" dataDxfId="8823"/>
    <tableColumn id="7608" xr3:uid="{855F18C2-A866-4DFC-A550-532F1BF39DFE}" name="Column7608" dataDxfId="8822"/>
    <tableColumn id="7609" xr3:uid="{609F7A1B-9E7E-4AD0-8966-1B94538392CC}" name="Column7609" dataDxfId="8821"/>
    <tableColumn id="7610" xr3:uid="{BC3D7499-83C5-425C-A611-1DE2B7CC3E0A}" name="Column7610" dataDxfId="8820"/>
    <tableColumn id="7611" xr3:uid="{167587E3-D492-44FB-A20B-53B9DC7860AC}" name="Column7611" dataDxfId="8819"/>
    <tableColumn id="7612" xr3:uid="{406DAE9C-8867-4DE6-823C-9810DBFD52E5}" name="Column7612" dataDxfId="8818"/>
    <tableColumn id="7613" xr3:uid="{161CF80D-BAAD-4AB2-8196-7B7801285CC2}" name="Column7613" dataDxfId="8817"/>
    <tableColumn id="7614" xr3:uid="{56E7A2E3-C4D8-4F84-B478-98A81DC9DB76}" name="Column7614" dataDxfId="8816"/>
    <tableColumn id="7615" xr3:uid="{CB607DF4-C06A-4E6E-B84F-6C7ACBBBC2D6}" name="Column7615" dataDxfId="8815"/>
    <tableColumn id="7616" xr3:uid="{B813281B-F7F6-4EF9-B25A-0DF6C8D2801E}" name="Column7616" dataDxfId="8814"/>
    <tableColumn id="7617" xr3:uid="{402EED7A-38FE-488C-8F98-72C885834296}" name="Column7617" dataDxfId="8813"/>
    <tableColumn id="7618" xr3:uid="{325BD848-E6EB-4119-9FAA-EB0D3F0DBFCC}" name="Column7618" dataDxfId="8812"/>
    <tableColumn id="7619" xr3:uid="{F3BF54AC-0FA7-4603-8CD4-66F34E88257D}" name="Column7619" dataDxfId="8811"/>
    <tableColumn id="7620" xr3:uid="{8DFACA51-E3C8-4FB2-B15D-BE80C7C6D7B1}" name="Column7620" dataDxfId="8810"/>
    <tableColumn id="7621" xr3:uid="{11368DCF-BB2D-45BC-9E26-3BD36FBB638E}" name="Column7621" dataDxfId="8809"/>
    <tableColumn id="7622" xr3:uid="{C1708D4E-2B64-489A-BAFF-AB1F6A0D2ECC}" name="Column7622" dataDxfId="8808"/>
    <tableColumn id="7623" xr3:uid="{3A68253B-84A4-4470-B9A7-1E3A5171E684}" name="Column7623" dataDxfId="8807"/>
    <tableColumn id="7624" xr3:uid="{7BAF175D-58FF-4DF8-9AD7-293579AC9124}" name="Column7624" dataDxfId="8806"/>
    <tableColumn id="7625" xr3:uid="{E522D44D-1E16-42B1-B40C-D905C44FB42A}" name="Column7625" dataDxfId="8805"/>
    <tableColumn id="7626" xr3:uid="{E82876E9-717B-47D8-9F2F-A06DA569B754}" name="Column7626" dataDxfId="8804"/>
    <tableColumn id="7627" xr3:uid="{A8EA3A5B-9C05-4207-B355-8BCFB72BFB40}" name="Column7627" dataDxfId="8803"/>
    <tableColumn id="7628" xr3:uid="{56A81993-C381-470C-BA0B-355C29837C1C}" name="Column7628" dataDxfId="8802"/>
    <tableColumn id="7629" xr3:uid="{828424CF-4444-439F-8E1D-054DB567B232}" name="Column7629" dataDxfId="8801"/>
    <tableColumn id="7630" xr3:uid="{454DDFD6-4E1A-4551-9F38-CF21C81FE4E0}" name="Column7630" dataDxfId="8800"/>
    <tableColumn id="7631" xr3:uid="{C1E5D3BB-9010-4C49-A1A9-BAA723EE7697}" name="Column7631" dataDxfId="8799"/>
    <tableColumn id="7632" xr3:uid="{B1609A5D-BF1F-4C82-9F56-17DAD0164B9D}" name="Column7632" dataDxfId="8798"/>
    <tableColumn id="7633" xr3:uid="{EBC12CE1-7DC5-4639-83E5-9899F16DAE0E}" name="Column7633" dataDxfId="8797"/>
    <tableColumn id="7634" xr3:uid="{8B18B748-E53A-4242-B4A9-AC107E9C3AAE}" name="Column7634" dataDxfId="8796"/>
    <tableColumn id="7635" xr3:uid="{0C116C88-F27F-4BB0-881E-26E724BFA686}" name="Column7635" dataDxfId="8795"/>
    <tableColumn id="7636" xr3:uid="{3615B43F-9CC7-4FBD-80E7-DF7D7B4B280D}" name="Column7636" dataDxfId="8794"/>
    <tableColumn id="7637" xr3:uid="{5073A065-486C-4873-8844-CA93ED41F8F6}" name="Column7637" dataDxfId="8793"/>
    <tableColumn id="7638" xr3:uid="{73083A54-2FA3-4C8A-A6A9-C5D7079F9B2B}" name="Column7638" dataDxfId="8792"/>
    <tableColumn id="7639" xr3:uid="{E13E2B8D-C9A6-4A39-BDA1-8EA05E844BA2}" name="Column7639" dataDxfId="8791"/>
    <tableColumn id="7640" xr3:uid="{8D49E469-6721-4F21-A6C4-AB442AA322E2}" name="Column7640" dataDxfId="8790"/>
    <tableColumn id="7641" xr3:uid="{D3E378D7-F501-4424-9C88-63F0A786B7F1}" name="Column7641" dataDxfId="8789"/>
    <tableColumn id="7642" xr3:uid="{D51AFA84-CB9F-47FE-AC8F-11A22D62C123}" name="Column7642" dataDxfId="8788"/>
    <tableColumn id="7643" xr3:uid="{983DE1CA-1402-4E07-879D-790A9CFD5622}" name="Column7643" dataDxfId="8787"/>
    <tableColumn id="7644" xr3:uid="{265F93AC-FBCD-405E-B4BF-3165A0207FA6}" name="Column7644" dataDxfId="8786"/>
    <tableColumn id="7645" xr3:uid="{5EC6C789-2B91-4E66-A541-88F0F8EC4657}" name="Column7645" dataDxfId="8785"/>
    <tableColumn id="7646" xr3:uid="{FAEF3E5B-A882-4278-B454-0A058DA8B5F6}" name="Column7646" dataDxfId="8784"/>
    <tableColumn id="7647" xr3:uid="{E60B0377-B73F-4A39-A023-B95FE3AD8DFF}" name="Column7647" dataDxfId="8783"/>
    <tableColumn id="7648" xr3:uid="{3578E797-F316-4233-8CA7-38D309297E20}" name="Column7648" dataDxfId="8782"/>
    <tableColumn id="7649" xr3:uid="{61DA0508-82F5-4189-9853-1DF3B859BEED}" name="Column7649" dataDxfId="8781"/>
    <tableColumn id="7650" xr3:uid="{6408AA1B-123E-4A76-8641-C5789658B264}" name="Column7650" dataDxfId="8780"/>
    <tableColumn id="7651" xr3:uid="{AF0CDAD0-21DF-434D-AA12-505A6B491EF1}" name="Column7651" dataDxfId="8779"/>
    <tableColumn id="7652" xr3:uid="{2A567822-8FB8-4C9E-AC62-27F8C817E58E}" name="Column7652" dataDxfId="8778"/>
    <tableColumn id="7653" xr3:uid="{69136CEB-8C40-4437-99D6-FE462CEEA0A7}" name="Column7653" dataDxfId="8777"/>
    <tableColumn id="7654" xr3:uid="{DB685958-BD99-4B03-B37C-C14A6CE84272}" name="Column7654" dataDxfId="8776"/>
    <tableColumn id="7655" xr3:uid="{B9B38010-9A42-449F-8CD2-CEDB2C438874}" name="Column7655" dataDxfId="8775"/>
    <tableColumn id="7656" xr3:uid="{288DF5E1-4D94-4F9C-B5E8-6B65423A3814}" name="Column7656" dataDxfId="8774"/>
    <tableColumn id="7657" xr3:uid="{8DE661AA-58DE-410F-9572-1B1B35334390}" name="Column7657" dataDxfId="8773"/>
    <tableColumn id="7658" xr3:uid="{DF62A1AE-408B-4983-88B5-CE31A258371E}" name="Column7658" dataDxfId="8772"/>
    <tableColumn id="7659" xr3:uid="{2E8FA293-AC36-44FA-A8B8-C72BE4665DBD}" name="Column7659" dataDxfId="8771"/>
    <tableColumn id="7660" xr3:uid="{34CD2FD1-A5AA-4504-A598-8B7960495032}" name="Column7660" dataDxfId="8770"/>
    <tableColumn id="7661" xr3:uid="{73EEB99B-CD7E-478A-9D6C-5033081CD6A1}" name="Column7661" dataDxfId="8769"/>
    <tableColumn id="7662" xr3:uid="{17965851-B37F-4F50-AC6D-7E9E52B3E07C}" name="Column7662" dataDxfId="8768"/>
    <tableColumn id="7663" xr3:uid="{922E2E03-76CA-4DB2-88DD-CF861E56BAA1}" name="Column7663" dataDxfId="8767"/>
    <tableColumn id="7664" xr3:uid="{A91280E9-0C39-4521-98CC-98DA405ED2AE}" name="Column7664" dataDxfId="8766"/>
    <tableColumn id="7665" xr3:uid="{0CF33702-A2FC-4C16-B95C-F293B8C99576}" name="Column7665" dataDxfId="8765"/>
    <tableColumn id="7666" xr3:uid="{477401D5-F9D0-465D-B869-490FCE82BDA4}" name="Column7666" dataDxfId="8764"/>
    <tableColumn id="7667" xr3:uid="{657FFA8A-06B6-4A7B-80BC-AFFC3D44E745}" name="Column7667" dataDxfId="8763"/>
    <tableColumn id="7668" xr3:uid="{8034E279-8A3C-4F8D-A6F2-F337213C2A5C}" name="Column7668" dataDxfId="8762"/>
    <tableColumn id="7669" xr3:uid="{519EBE9C-F3B9-4C70-9E52-7B46EF5D73DD}" name="Column7669" dataDxfId="8761"/>
    <tableColumn id="7670" xr3:uid="{6DED2944-CB75-40CF-9D2F-C970761CE59E}" name="Column7670" dataDxfId="8760"/>
    <tableColumn id="7671" xr3:uid="{80977183-FE15-4529-8A9A-E9551E652C73}" name="Column7671" dataDxfId="8759"/>
    <tableColumn id="7672" xr3:uid="{F66A7474-CCAA-44ED-B815-81D504F13406}" name="Column7672" dataDxfId="8758"/>
    <tableColumn id="7673" xr3:uid="{2323A613-4898-425A-865E-1480231784F5}" name="Column7673" dataDxfId="8757"/>
    <tableColumn id="7674" xr3:uid="{83B146E2-1626-4152-878B-BB3E34C91FC9}" name="Column7674" dataDxfId="8756"/>
    <tableColumn id="7675" xr3:uid="{A3EBEAAE-F8DD-4BAA-93E4-27758C08B2D1}" name="Column7675" dataDxfId="8755"/>
    <tableColumn id="7676" xr3:uid="{174FAC4B-69CF-4C3E-8BA6-86425FBB9FD8}" name="Column7676" dataDxfId="8754"/>
    <tableColumn id="7677" xr3:uid="{4CF56395-1C51-40C7-9E27-1CAB6937F507}" name="Column7677" dataDxfId="8753"/>
    <tableColumn id="7678" xr3:uid="{B3CA1555-1052-4AF0-B63E-414CAF7B7F49}" name="Column7678" dataDxfId="8752"/>
    <tableColumn id="7679" xr3:uid="{9F1AF684-ADD5-4467-89E8-254437F1E07F}" name="Column7679" dataDxfId="8751"/>
    <tableColumn id="7680" xr3:uid="{3FA623C8-F18D-48FA-B363-D33004313783}" name="Column7680" dataDxfId="8750"/>
    <tableColumn id="7681" xr3:uid="{7D055B63-11FE-42A7-BE4D-3FCDA4CF829D}" name="Column7681" dataDxfId="8749"/>
    <tableColumn id="7682" xr3:uid="{3B5AE6B2-139A-4093-B90D-77DADED2D25E}" name="Column7682" dataDxfId="8748"/>
    <tableColumn id="7683" xr3:uid="{DF53FA0C-2EAE-4A79-BD15-34B52C26391C}" name="Column7683" dataDxfId="8747"/>
    <tableColumn id="7684" xr3:uid="{B2FCAB2A-84F1-4F29-A8B5-529D48B727B7}" name="Column7684" dataDxfId="8746"/>
    <tableColumn id="7685" xr3:uid="{C3734C06-4BDC-4277-A667-1C581596E4C9}" name="Column7685" dataDxfId="8745"/>
    <tableColumn id="7686" xr3:uid="{03356A93-47BE-402F-8A10-8D83108368B8}" name="Column7686" dataDxfId="8744"/>
    <tableColumn id="7687" xr3:uid="{D13B5CCD-65B5-4438-A04A-0CA23EB19F27}" name="Column7687" dataDxfId="8743"/>
    <tableColumn id="7688" xr3:uid="{57CD4AD2-F8AA-4AF6-9C7B-1F91271A2023}" name="Column7688" dataDxfId="8742"/>
    <tableColumn id="7689" xr3:uid="{680FF11D-6429-493B-A405-EBB7C2C83739}" name="Column7689" dataDxfId="8741"/>
    <tableColumn id="7690" xr3:uid="{B709F1B6-ECDD-4154-BBB9-A6252E5B9355}" name="Column7690" dataDxfId="8740"/>
    <tableColumn id="7691" xr3:uid="{BFC0FDE7-0DDE-4490-B10E-CFA98F4B548B}" name="Column7691" dataDxfId="8739"/>
    <tableColumn id="7692" xr3:uid="{71CE9C14-B8D3-4D82-9559-DE1DC54C1075}" name="Column7692" dataDxfId="8738"/>
    <tableColumn id="7693" xr3:uid="{58EF027E-C6F4-4305-8569-2BF164FAC230}" name="Column7693" dataDxfId="8737"/>
    <tableColumn id="7694" xr3:uid="{27A298CA-ACC4-4303-8F96-0F2CE92E276E}" name="Column7694" dataDxfId="8736"/>
    <tableColumn id="7695" xr3:uid="{44CCE759-7F6B-404C-A02C-C3CECDCC074C}" name="Column7695" dataDxfId="8735"/>
    <tableColumn id="7696" xr3:uid="{93EC48B3-A68A-437D-91C9-198730A9D268}" name="Column7696" dataDxfId="8734"/>
    <tableColumn id="7697" xr3:uid="{E7D1D9E9-0C91-402F-A47C-E469AF715A92}" name="Column7697" dataDxfId="8733"/>
    <tableColumn id="7698" xr3:uid="{39F94802-F1F1-4405-BBFD-39967F93D04A}" name="Column7698" dataDxfId="8732"/>
    <tableColumn id="7699" xr3:uid="{10FCAA14-E451-4ACF-913F-53CAA3BCECAE}" name="Column7699" dataDxfId="8731"/>
    <tableColumn id="7700" xr3:uid="{0A04A02C-175C-4C01-A63E-53E118CB513B}" name="Column7700" dataDxfId="8730"/>
    <tableColumn id="7701" xr3:uid="{875086C0-CF6B-46C4-B4CB-1D9B83FF6E6A}" name="Column7701" dataDxfId="8729"/>
    <tableColumn id="7702" xr3:uid="{723E9138-3E0B-4958-8D86-5FF9533145EA}" name="Column7702" dataDxfId="8728"/>
    <tableColumn id="7703" xr3:uid="{7A223504-E9B0-4990-A681-BA7CB41ECFEB}" name="Column7703" dataDxfId="8727"/>
    <tableColumn id="7704" xr3:uid="{70474BBD-482D-40C2-9E9B-D0362CFF06CC}" name="Column7704" dataDxfId="8726"/>
    <tableColumn id="7705" xr3:uid="{1C23A462-7DE3-4E1D-B469-A89125D2CA9B}" name="Column7705" dataDxfId="8725"/>
    <tableColumn id="7706" xr3:uid="{7CBBEB42-D68C-4A41-BEFF-29CFEC2DD2B6}" name="Column7706" dataDxfId="8724"/>
    <tableColumn id="7707" xr3:uid="{F5E1133D-4112-401A-94CB-9568CEB4B794}" name="Column7707" dataDxfId="8723"/>
    <tableColumn id="7708" xr3:uid="{92416C8E-D775-410E-93D7-BF65A4CB3B91}" name="Column7708" dataDxfId="8722"/>
    <tableColumn id="7709" xr3:uid="{6604BA35-9973-4844-B469-4D2718E193CB}" name="Column7709" dataDxfId="8721"/>
    <tableColumn id="7710" xr3:uid="{8A1F6753-175F-472B-84A3-961A6058952C}" name="Column7710" dataDxfId="8720"/>
    <tableColumn id="7711" xr3:uid="{C215F397-4E05-450A-AB78-E969EB4D5447}" name="Column7711" dataDxfId="8719"/>
    <tableColumn id="7712" xr3:uid="{46137631-B683-476C-A215-360D63B7B5DD}" name="Column7712" dataDxfId="8718"/>
    <tableColumn id="7713" xr3:uid="{BC354D92-859D-49B6-AB4A-45256B2DC384}" name="Column7713" dataDxfId="8717"/>
    <tableColumn id="7714" xr3:uid="{33F23347-D787-4F23-B7D2-AAF3AA9A7809}" name="Column7714" dataDxfId="8716"/>
    <tableColumn id="7715" xr3:uid="{3BCECD01-1F93-4EDD-A463-333F56E4A52A}" name="Column7715" dataDxfId="8715"/>
    <tableColumn id="7716" xr3:uid="{34D4646A-B734-45F4-9492-A9430414A5BE}" name="Column7716" dataDxfId="8714"/>
    <tableColumn id="7717" xr3:uid="{DA2CF2B8-6A0D-43BF-B3BF-1647D5C96EE1}" name="Column7717" dataDxfId="8713"/>
    <tableColumn id="7718" xr3:uid="{83584039-FF05-486A-8602-3AAF2F70F66F}" name="Column7718" dataDxfId="8712"/>
    <tableColumn id="7719" xr3:uid="{70630CD2-755D-4390-8D04-F31D945E7B4D}" name="Column7719" dataDxfId="8711"/>
    <tableColumn id="7720" xr3:uid="{424BCFA1-166F-4A8D-9539-32AFAAEBF05D}" name="Column7720" dataDxfId="8710"/>
    <tableColumn id="7721" xr3:uid="{8E05E0C9-4F40-43AF-886D-0FE931F1D71D}" name="Column7721" dataDxfId="8709"/>
    <tableColumn id="7722" xr3:uid="{437384E9-1E1F-4C5E-9AAB-D16AC20D9BF3}" name="Column7722" dataDxfId="8708"/>
    <tableColumn id="7723" xr3:uid="{681EB835-DCE7-40A8-A8DC-733FDC2D8311}" name="Column7723" dataDxfId="8707"/>
    <tableColumn id="7724" xr3:uid="{5A486DAB-617E-4C1E-AC86-5C78BCD6DA23}" name="Column7724" dataDxfId="8706"/>
    <tableColumn id="7725" xr3:uid="{75103547-05EE-4E0C-BB16-1D18EADA63EA}" name="Column7725" dataDxfId="8705"/>
    <tableColumn id="7726" xr3:uid="{E33F53F0-70BD-409B-8CED-4D72C55E01B1}" name="Column7726" dataDxfId="8704"/>
    <tableColumn id="7727" xr3:uid="{84746F85-B3CA-486C-8D88-CCBF6AEF32BC}" name="Column7727" dataDxfId="8703"/>
    <tableColumn id="7728" xr3:uid="{D1B97C9B-989B-4E59-99DC-2647670D907C}" name="Column7728" dataDxfId="8702"/>
    <tableColumn id="7729" xr3:uid="{F0C439A9-E8C7-41B5-A196-49000E19D32A}" name="Column7729" dataDxfId="8701"/>
    <tableColumn id="7730" xr3:uid="{48A2BF7C-BA54-46D9-ABA7-FB439054BF10}" name="Column7730" dataDxfId="8700"/>
    <tableColumn id="7731" xr3:uid="{7E8E846C-99DC-42C3-ADE4-5527107ACDBE}" name="Column7731" dataDxfId="8699"/>
    <tableColumn id="7732" xr3:uid="{9BE4FDA7-060D-4A6B-9682-CCB7602DB290}" name="Column7732" dataDxfId="8698"/>
    <tableColumn id="7733" xr3:uid="{6F7E75C6-E1F7-4D59-8D16-2DA4A929D065}" name="Column7733" dataDxfId="8697"/>
    <tableColumn id="7734" xr3:uid="{06682031-0AD6-4B60-9484-044EC3477075}" name="Column7734" dataDxfId="8696"/>
    <tableColumn id="7735" xr3:uid="{7A4E8D0B-16E5-4826-84A0-B37146BBFB3E}" name="Column7735" dataDxfId="8695"/>
    <tableColumn id="7736" xr3:uid="{9C3C7398-F657-48F4-95D8-8FB1C911B3BD}" name="Column7736" dataDxfId="8694"/>
    <tableColumn id="7737" xr3:uid="{3D9463B3-84E7-4117-B926-6B7F0C875FA1}" name="Column7737" dataDxfId="8693"/>
    <tableColumn id="7738" xr3:uid="{CB0B948B-7865-4F25-AF4B-7BE7EAB24161}" name="Column7738" dataDxfId="8692"/>
    <tableColumn id="7739" xr3:uid="{C8EE0BC0-6DF4-40BE-8CFA-012A7CECDB99}" name="Column7739" dataDxfId="8691"/>
    <tableColumn id="7740" xr3:uid="{10311C10-966D-4967-87F8-22F37E0683FE}" name="Column7740" dataDxfId="8690"/>
    <tableColumn id="7741" xr3:uid="{E75523D8-FCE6-4A33-B4C5-1C647CBA2046}" name="Column7741" dataDxfId="8689"/>
    <tableColumn id="7742" xr3:uid="{C41B7AE9-1FDD-4F32-AB7D-C92983E3B26B}" name="Column7742" dataDxfId="8688"/>
    <tableColumn id="7743" xr3:uid="{FD070BBC-C751-4CA9-92AA-B4EF0F88A49C}" name="Column7743" dataDxfId="8687"/>
    <tableColumn id="7744" xr3:uid="{802AD744-D63E-469E-A153-77703C2DC475}" name="Column7744" dataDxfId="8686"/>
    <tableColumn id="7745" xr3:uid="{04DE9E56-E92D-491E-A0B9-0C45BC34C58A}" name="Column7745" dataDxfId="8685"/>
    <tableColumn id="7746" xr3:uid="{02A816C0-1950-47B3-BB99-CCA5545E465F}" name="Column7746" dataDxfId="8684"/>
    <tableColumn id="7747" xr3:uid="{B8FE7F9B-9562-4D5C-B9E5-73524692B5B8}" name="Column7747" dataDxfId="8683"/>
    <tableColumn id="7748" xr3:uid="{7114C353-CDDC-448A-94C9-8F3E909D2A97}" name="Column7748" dataDxfId="8682"/>
    <tableColumn id="7749" xr3:uid="{4B214654-835F-475A-BEE4-6FE6EF4AC13F}" name="Column7749" dataDxfId="8681"/>
    <tableColumn id="7750" xr3:uid="{2844059E-0F7C-4619-9B4F-22C0514899AE}" name="Column7750" dataDxfId="8680"/>
    <tableColumn id="7751" xr3:uid="{A7ABB3D7-221A-4E64-98BE-F9D130F12836}" name="Column7751" dataDxfId="8679"/>
    <tableColumn id="7752" xr3:uid="{82853FBB-8BE1-412E-92F5-EAB557DE51BE}" name="Column7752" dataDxfId="8678"/>
    <tableColumn id="7753" xr3:uid="{DE65695C-D249-462C-8AC0-C872F1427C81}" name="Column7753" dataDxfId="8677"/>
    <tableColumn id="7754" xr3:uid="{DCEEABAA-6F60-4C47-9ABB-5CFA595DB084}" name="Column7754" dataDxfId="8676"/>
    <tableColumn id="7755" xr3:uid="{CBC7DBB3-D904-44F3-84E7-2A0388408A45}" name="Column7755" dataDxfId="8675"/>
    <tableColumn id="7756" xr3:uid="{DD589F6B-2207-4979-ADA3-19B3C0F4A82E}" name="Column7756" dataDxfId="8674"/>
    <tableColumn id="7757" xr3:uid="{64943F15-A13C-4AD7-BEDB-BCFF35CDE94C}" name="Column7757" dataDxfId="8673"/>
    <tableColumn id="7758" xr3:uid="{49698D57-869D-4C42-AC20-EB02CD37D3CD}" name="Column7758" dataDxfId="8672"/>
    <tableColumn id="7759" xr3:uid="{E8DF5C4F-C0FD-4AFA-AF50-33D3BB3518B1}" name="Column7759" dataDxfId="8671"/>
    <tableColumn id="7760" xr3:uid="{FBDD3511-8E40-428A-8463-0790C9F6FCAA}" name="Column7760" dataDxfId="8670"/>
    <tableColumn id="7761" xr3:uid="{4E619E08-DC41-46E8-9713-B77C4B747BFF}" name="Column7761" dataDxfId="8669"/>
    <tableColumn id="7762" xr3:uid="{611F63DE-7612-4032-AD10-21D99E18FFC1}" name="Column7762" dataDxfId="8668"/>
    <tableColumn id="7763" xr3:uid="{FCE8D8C7-1D33-4138-AD7C-20A32C335EFA}" name="Column7763" dataDxfId="8667"/>
    <tableColumn id="7764" xr3:uid="{07EDEB31-EAF6-41E2-9F4E-7E686E3D8E5F}" name="Column7764" dataDxfId="8666"/>
    <tableColumn id="7765" xr3:uid="{8125D6A4-AF9B-48E0-8218-3F6549AD81DA}" name="Column7765" dataDxfId="8665"/>
    <tableColumn id="7766" xr3:uid="{F858B52D-758F-41AF-9E92-854CFD5BD670}" name="Column7766" dataDxfId="8664"/>
    <tableColumn id="7767" xr3:uid="{65D16EE4-AEBF-40A5-B937-E9928C47BBC5}" name="Column7767" dataDxfId="8663"/>
    <tableColumn id="7768" xr3:uid="{DF9427C3-D9C7-4DAE-9D8C-C33BDE794107}" name="Column7768" dataDxfId="8662"/>
    <tableColumn id="7769" xr3:uid="{978237AD-E6FC-458C-9357-4BFCE855F8E5}" name="Column7769" dataDxfId="8661"/>
    <tableColumn id="7770" xr3:uid="{DBCB420D-39B7-4958-A7C0-8BEB1AAEA95A}" name="Column7770" dataDxfId="8660"/>
    <tableColumn id="7771" xr3:uid="{9FD71CBE-2FAA-42C6-A6CD-4F9159DB51AE}" name="Column7771" dataDxfId="8659"/>
    <tableColumn id="7772" xr3:uid="{71BB1FFD-A777-4F5C-9D52-ACF1FC959CB1}" name="Column7772" dataDxfId="8658"/>
    <tableColumn id="7773" xr3:uid="{DA9B5654-80C4-48DB-9F16-F9A74944BA73}" name="Column7773" dataDxfId="8657"/>
    <tableColumn id="7774" xr3:uid="{7F6DFCD6-86B2-40B9-AB67-DCAA263C3B20}" name="Column7774" dataDxfId="8656"/>
    <tableColumn id="7775" xr3:uid="{0A709B30-A6DA-4F97-9A70-1D9830792A1B}" name="Column7775" dataDxfId="8655"/>
    <tableColumn id="7776" xr3:uid="{E13C1191-2F35-4E84-BD7B-12A93649A48F}" name="Column7776" dataDxfId="8654"/>
    <tableColumn id="7777" xr3:uid="{BF9DB8A5-3780-4C9B-933B-6AF4F6105845}" name="Column7777" dataDxfId="8653"/>
    <tableColumn id="7778" xr3:uid="{6076DD56-AB47-408F-9588-C3DF233497EA}" name="Column7778" dataDxfId="8652"/>
    <tableColumn id="7779" xr3:uid="{22B338A3-DA01-461B-9C18-D9077560F8B6}" name="Column7779" dataDxfId="8651"/>
    <tableColumn id="7780" xr3:uid="{36920C2F-491B-4FF4-80FD-01FA69E26B12}" name="Column7780" dataDxfId="8650"/>
    <tableColumn id="7781" xr3:uid="{579F0C82-A8D6-45D6-8026-9C4AA58440C6}" name="Column7781" dataDxfId="8649"/>
    <tableColumn id="7782" xr3:uid="{F3DEB8FA-6137-4B30-9EA8-4F543B37A868}" name="Column7782" dataDxfId="8648"/>
    <tableColumn id="7783" xr3:uid="{B00546E4-9724-4F4D-9A33-197A24E04240}" name="Column7783" dataDxfId="8647"/>
    <tableColumn id="7784" xr3:uid="{7AD7FF46-0C25-4D88-A82B-9FCA233D5F85}" name="Column7784" dataDxfId="8646"/>
    <tableColumn id="7785" xr3:uid="{21EA7AD2-787D-4316-845C-34ABDA37712E}" name="Column7785" dataDxfId="8645"/>
    <tableColumn id="7786" xr3:uid="{7AEAFAF7-EC8D-490F-B7A7-C8DB71150392}" name="Column7786" dataDxfId="8644"/>
    <tableColumn id="7787" xr3:uid="{F2EA480D-F215-4618-AB57-2C99BE9CA326}" name="Column7787" dataDxfId="8643"/>
    <tableColumn id="7788" xr3:uid="{0D59F8D6-DF97-4E3B-A56D-0ADE90BDBAB1}" name="Column7788" dataDxfId="8642"/>
    <tableColumn id="7789" xr3:uid="{50F02BD2-B477-4D85-B50B-3AB13A0BE8F5}" name="Column7789" dataDxfId="8641"/>
    <tableColumn id="7790" xr3:uid="{009795FF-D9B8-4E8F-A8B7-F01660929DE3}" name="Column7790" dataDxfId="8640"/>
    <tableColumn id="7791" xr3:uid="{ED3FA9F9-F48C-4910-A723-225F3FA6D248}" name="Column7791" dataDxfId="8639"/>
    <tableColumn id="7792" xr3:uid="{B81B21AD-7826-45E2-A408-759B6625E120}" name="Column7792" dataDxfId="8638"/>
    <tableColumn id="7793" xr3:uid="{6383503E-C26A-4753-933F-2E83958C073F}" name="Column7793" dataDxfId="8637"/>
    <tableColumn id="7794" xr3:uid="{5B07A75D-6529-4259-9431-5810116883A1}" name="Column7794" dataDxfId="8636"/>
    <tableColumn id="7795" xr3:uid="{C992B4C1-0E68-4D75-AE92-754EA20AC915}" name="Column7795" dataDxfId="8635"/>
    <tableColumn id="7796" xr3:uid="{3FCA9C11-9BC8-4C9C-A45B-4654F553E1D7}" name="Column7796" dataDxfId="8634"/>
    <tableColumn id="7797" xr3:uid="{C56B8D4A-514E-4045-A54B-8751B0EFE7F5}" name="Column7797" dataDxfId="8633"/>
    <tableColumn id="7798" xr3:uid="{136FB40C-AC0C-496B-96A9-D9E635B4D9F5}" name="Column7798" dataDxfId="8632"/>
    <tableColumn id="7799" xr3:uid="{7307A80B-7011-4BC7-BD33-AD66D07AA102}" name="Column7799" dataDxfId="8631"/>
    <tableColumn id="7800" xr3:uid="{B8F2B1FE-61A5-423B-AD93-ED37CF9AC028}" name="Column7800" dataDxfId="8630"/>
    <tableColumn id="7801" xr3:uid="{99693D8A-22B3-4A48-80C5-938B6A05380A}" name="Column7801" dataDxfId="8629"/>
    <tableColumn id="7802" xr3:uid="{505999E7-C4D3-4298-AB37-5919CDDC384D}" name="Column7802" dataDxfId="8628"/>
    <tableColumn id="7803" xr3:uid="{95B05A8D-8C02-409E-8DB8-642AF332254A}" name="Column7803" dataDxfId="8627"/>
    <tableColumn id="7804" xr3:uid="{C9257E3B-C61B-41C5-86F5-FDEACBEAB9D8}" name="Column7804" dataDxfId="8626"/>
    <tableColumn id="7805" xr3:uid="{F22C2DD2-522C-4A17-B35E-19BC84167756}" name="Column7805" dataDxfId="8625"/>
    <tableColumn id="7806" xr3:uid="{5A667B04-ED07-44B3-9426-CF43A6F82EB3}" name="Column7806" dataDxfId="8624"/>
    <tableColumn id="7807" xr3:uid="{264E1100-12E6-42E1-B7A1-BDAB93527ED8}" name="Column7807" dataDxfId="8623"/>
    <tableColumn id="7808" xr3:uid="{FA7E15E5-0D5E-4A44-9A62-6E957D480D15}" name="Column7808" dataDxfId="8622"/>
    <tableColumn id="7809" xr3:uid="{9148FB7E-ACD3-4A66-B3B2-4774E981EEE4}" name="Column7809" dataDxfId="8621"/>
    <tableColumn id="7810" xr3:uid="{5B47D143-2B12-4055-A4F4-377262F730F5}" name="Column7810" dataDxfId="8620"/>
    <tableColumn id="7811" xr3:uid="{80B90499-1E5E-46E1-8312-B96A7931FE3A}" name="Column7811" dataDxfId="8619"/>
    <tableColumn id="7812" xr3:uid="{C23713F4-5B85-46BD-B795-8487948B9B12}" name="Column7812" dataDxfId="8618"/>
    <tableColumn id="7813" xr3:uid="{DE764F01-0CF1-4FD7-BDA8-33CA816E7288}" name="Column7813" dataDxfId="8617"/>
    <tableColumn id="7814" xr3:uid="{BC786EDB-83CF-47AC-9BD0-1F7F217563DF}" name="Column7814" dataDxfId="8616"/>
    <tableColumn id="7815" xr3:uid="{2B20201A-F952-4C8E-A976-93AF534F2911}" name="Column7815" dataDxfId="8615"/>
    <tableColumn id="7816" xr3:uid="{FBB6959C-9380-4015-97C1-D6A76F1CC0E4}" name="Column7816" dataDxfId="8614"/>
    <tableColumn id="7817" xr3:uid="{C0EF8E40-C86E-4CC6-A523-B7F8BCED540C}" name="Column7817" dataDxfId="8613"/>
    <tableColumn id="7818" xr3:uid="{A9BBC984-022F-4F61-A9E7-0D62C99F0907}" name="Column7818" dataDxfId="8612"/>
    <tableColumn id="7819" xr3:uid="{ADA4A220-FCD3-40FC-91B4-639E42057129}" name="Column7819" dataDxfId="8611"/>
    <tableColumn id="7820" xr3:uid="{11AD55CB-90FE-45B9-9729-BF88B88D9ADB}" name="Column7820" dataDxfId="8610"/>
    <tableColumn id="7821" xr3:uid="{46F399EE-B675-42B3-95D1-BA5F6CC2D0FF}" name="Column7821" dataDxfId="8609"/>
    <tableColumn id="7822" xr3:uid="{75356249-B80A-405F-8421-B936BBBC2334}" name="Column7822" dataDxfId="8608"/>
    <tableColumn id="7823" xr3:uid="{3418F7CB-DDB1-4551-83FE-008A8737686F}" name="Column7823" dataDxfId="8607"/>
    <tableColumn id="7824" xr3:uid="{5CAFB2C9-2446-479E-A101-7B263A0D700B}" name="Column7824" dataDxfId="8606"/>
    <tableColumn id="7825" xr3:uid="{7C6D19DA-15CB-4EF0-81AA-A7194DA0315D}" name="Column7825" dataDxfId="8605"/>
    <tableColumn id="7826" xr3:uid="{54D73662-A090-4ABE-A451-F75AC4424B3D}" name="Column7826" dataDxfId="8604"/>
    <tableColumn id="7827" xr3:uid="{AE08B03D-483C-4F43-994B-10487FE5FD53}" name="Column7827" dataDxfId="8603"/>
    <tableColumn id="7828" xr3:uid="{618AD880-F2E4-4A4C-95E4-88CB75128640}" name="Column7828" dataDxfId="8602"/>
    <tableColumn id="7829" xr3:uid="{5FDB8889-3239-43F4-914E-D96520C0B5E8}" name="Column7829" dataDxfId="8601"/>
    <tableColumn id="7830" xr3:uid="{89ACD6D9-6C18-421D-A408-A511C14B2EB2}" name="Column7830" dataDxfId="8600"/>
    <tableColumn id="7831" xr3:uid="{C3F8F775-6DF8-4DCD-AEA2-750B7151F5BD}" name="Column7831" dataDxfId="8599"/>
    <tableColumn id="7832" xr3:uid="{EF50F8D9-0161-4C61-8221-A9DAE2F530F1}" name="Column7832" dataDxfId="8598"/>
    <tableColumn id="7833" xr3:uid="{CAE0EB1A-57D8-4036-8558-07083A3717AE}" name="Column7833" dataDxfId="8597"/>
    <tableColumn id="7834" xr3:uid="{47D60205-B51E-49AF-AD80-3F557E57721A}" name="Column7834" dataDxfId="8596"/>
    <tableColumn id="7835" xr3:uid="{273F27E5-8A53-4C3A-BA94-5EE130ED8B0F}" name="Column7835" dataDxfId="8595"/>
    <tableColumn id="7836" xr3:uid="{EE18C786-0E14-47B6-A26A-828EC4647798}" name="Column7836" dataDxfId="8594"/>
    <tableColumn id="7837" xr3:uid="{F955198A-5371-447A-94CC-15BEF21D0AAB}" name="Column7837" dataDxfId="8593"/>
    <tableColumn id="7838" xr3:uid="{961FBB8B-6F2E-40B5-8310-15D10822467D}" name="Column7838" dataDxfId="8592"/>
    <tableColumn id="7839" xr3:uid="{9A78CD09-4576-413D-BC05-CA1543D9A46C}" name="Column7839" dataDxfId="8591"/>
    <tableColumn id="7840" xr3:uid="{84E76F25-0134-461D-9E5D-24D5AF815683}" name="Column7840" dataDxfId="8590"/>
    <tableColumn id="7841" xr3:uid="{182E99B4-D352-46BB-8697-CCD8BCE14832}" name="Column7841" dataDxfId="8589"/>
    <tableColumn id="7842" xr3:uid="{7CD64965-48C7-454B-8AFE-E250AA63E236}" name="Column7842" dataDxfId="8588"/>
    <tableColumn id="7843" xr3:uid="{1647AADF-D0B2-4DA8-9FEF-F1DFBD629999}" name="Column7843" dataDxfId="8587"/>
    <tableColumn id="7844" xr3:uid="{2177994E-D451-4C51-AD72-C17B4E266916}" name="Column7844" dataDxfId="8586"/>
    <tableColumn id="7845" xr3:uid="{3B8335F4-9AF9-4013-A480-0B4C33853019}" name="Column7845" dataDxfId="8585"/>
    <tableColumn id="7846" xr3:uid="{3D1A492E-C641-4742-99E6-CE2B424CADB0}" name="Column7846" dataDxfId="8584"/>
    <tableColumn id="7847" xr3:uid="{5DC13C24-9553-4C1D-8470-90932671FB5E}" name="Column7847" dataDxfId="8583"/>
    <tableColumn id="7848" xr3:uid="{5AE6456C-E98E-4912-861C-D3CFA61BD427}" name="Column7848" dataDxfId="8582"/>
    <tableColumn id="7849" xr3:uid="{D85693D5-2655-4FB5-92F3-4A31B452E38B}" name="Column7849" dataDxfId="8581"/>
    <tableColumn id="7850" xr3:uid="{F3557D29-6785-491D-A79C-0EC0B9979DA8}" name="Column7850" dataDxfId="8580"/>
    <tableColumn id="7851" xr3:uid="{C73F3421-BCBE-499C-B6EF-022DC5824F06}" name="Column7851" dataDxfId="8579"/>
    <tableColumn id="7852" xr3:uid="{883AE545-E28F-49D0-AF3B-DB8DA94ED024}" name="Column7852" dataDxfId="8578"/>
    <tableColumn id="7853" xr3:uid="{72881CF8-3B05-4AEB-8945-899A6CB9C9E2}" name="Column7853" dataDxfId="8577"/>
    <tableColumn id="7854" xr3:uid="{773E93B7-E89F-4BB6-8C17-EB9D8F865D94}" name="Column7854" dataDxfId="8576"/>
    <tableColumn id="7855" xr3:uid="{F7445F85-C94F-4DED-AA26-99B0B0BD54AD}" name="Column7855" dataDxfId="8575"/>
    <tableColumn id="7856" xr3:uid="{9AB0376D-491C-430D-BC0D-12D014CE3FAB}" name="Column7856" dataDxfId="8574"/>
    <tableColumn id="7857" xr3:uid="{1BFC9C7F-FA96-4B10-9B08-209363CC0B1C}" name="Column7857" dataDxfId="8573"/>
    <tableColumn id="7858" xr3:uid="{C362C5D2-5B16-49C4-8BBF-78FFCFB8647C}" name="Column7858" dataDxfId="8572"/>
    <tableColumn id="7859" xr3:uid="{D8EB5B05-5B82-4C7F-A417-5223E579E078}" name="Column7859" dataDxfId="8571"/>
    <tableColumn id="7860" xr3:uid="{6A41778A-6CB4-4F2B-A75B-8237A420E3F7}" name="Column7860" dataDxfId="8570"/>
    <tableColumn id="7861" xr3:uid="{91D953F6-D3B9-4D50-93B0-CD63C90FF70A}" name="Column7861" dataDxfId="8569"/>
    <tableColumn id="7862" xr3:uid="{4AD44694-E5DC-4864-AF02-1717C39F6AA6}" name="Column7862" dataDxfId="8568"/>
    <tableColumn id="7863" xr3:uid="{AEFD974B-820C-4B1D-8345-DAC6FD6647E8}" name="Column7863" dataDxfId="8567"/>
    <tableColumn id="7864" xr3:uid="{4BD0F58D-76D1-44BB-9F7C-F8551240ECDC}" name="Column7864" dataDxfId="8566"/>
    <tableColumn id="7865" xr3:uid="{4014603D-6255-4AE2-9775-B11466A6468E}" name="Column7865" dataDxfId="8565"/>
    <tableColumn id="7866" xr3:uid="{D3099DC7-1FBC-45D2-BA46-2C5601AAA68D}" name="Column7866" dataDxfId="8564"/>
    <tableColumn id="7867" xr3:uid="{5928A335-F951-43D0-A1B5-BE74C594FF2B}" name="Column7867" dataDxfId="8563"/>
    <tableColumn id="7868" xr3:uid="{1F2EB441-C191-4946-A056-6FAC441DA122}" name="Column7868" dataDxfId="8562"/>
    <tableColumn id="7869" xr3:uid="{80DF47B5-9212-480D-809E-2B0E26669ED8}" name="Column7869" dataDxfId="8561"/>
    <tableColumn id="7870" xr3:uid="{50A6DFCA-3B12-44EC-9024-21B13629D830}" name="Column7870" dataDxfId="8560"/>
    <tableColumn id="7871" xr3:uid="{185EA2CD-8893-49AE-8738-0F84F02ED29B}" name="Column7871" dataDxfId="8559"/>
    <tableColumn id="7872" xr3:uid="{15B605CA-A1FC-4745-B5A0-C78EAD8CB63B}" name="Column7872" dataDxfId="8558"/>
    <tableColumn id="7873" xr3:uid="{B239F630-C077-42AC-94F0-5D86144165E6}" name="Column7873" dataDxfId="8557"/>
    <tableColumn id="7874" xr3:uid="{9FEC3E62-FB7D-48B2-9424-128A60AB2441}" name="Column7874" dataDxfId="8556"/>
    <tableColumn id="7875" xr3:uid="{FD519E5B-6CA0-4A9F-8DC6-D49F48F80967}" name="Column7875" dataDxfId="8555"/>
    <tableColumn id="7876" xr3:uid="{E707F887-9FCC-408F-8AFF-FB4A9062E9D3}" name="Column7876" dataDxfId="8554"/>
    <tableColumn id="7877" xr3:uid="{1BA8CCFE-D3B3-46B6-8FC8-53A21E5559A4}" name="Column7877" dataDxfId="8553"/>
    <tableColumn id="7878" xr3:uid="{0E70408B-2CD6-4C0A-A7A9-02EBAB10BE67}" name="Column7878" dataDxfId="8552"/>
    <tableColumn id="7879" xr3:uid="{3E2A743E-7BD0-47D5-A2F7-A504542C4192}" name="Column7879" dataDxfId="8551"/>
    <tableColumn id="7880" xr3:uid="{B468B808-81F4-4391-BC05-6D01326CCA2D}" name="Column7880" dataDxfId="8550"/>
    <tableColumn id="7881" xr3:uid="{D944F38B-D6F3-446B-A7F4-7A4660422929}" name="Column7881" dataDxfId="8549"/>
    <tableColumn id="7882" xr3:uid="{0F779460-4C9F-4592-A94B-312F8510EC5A}" name="Column7882" dataDxfId="8548"/>
    <tableColumn id="7883" xr3:uid="{BA5838D8-998B-4836-B2FA-F4C7506A1C72}" name="Column7883" dataDxfId="8547"/>
    <tableColumn id="7884" xr3:uid="{8267F504-A9C3-440F-875B-ED45487450D3}" name="Column7884" dataDxfId="8546"/>
    <tableColumn id="7885" xr3:uid="{5BB7DF9B-DF9C-4077-B803-D0BAC52A1BF3}" name="Column7885" dataDxfId="8545"/>
    <tableColumn id="7886" xr3:uid="{5BCBA4A3-B705-411F-A0D0-F6B6A49C3369}" name="Column7886" dataDxfId="8544"/>
    <tableColumn id="7887" xr3:uid="{49F49A24-D8B1-4049-8DA1-4C62572211C9}" name="Column7887" dataDxfId="8543"/>
    <tableColumn id="7888" xr3:uid="{BADCC789-1376-4424-8EAC-BC4086674EBD}" name="Column7888" dataDxfId="8542"/>
    <tableColumn id="7889" xr3:uid="{C20530DE-B9B4-44B9-AFE7-8E90AE84BCBE}" name="Column7889" dataDxfId="8541"/>
    <tableColumn id="7890" xr3:uid="{CA38BD09-D57B-426C-B52D-0D593479A86D}" name="Column7890" dataDxfId="8540"/>
    <tableColumn id="7891" xr3:uid="{17E86084-CE3A-47AD-912E-5990A6FE4386}" name="Column7891" dataDxfId="8539"/>
    <tableColumn id="7892" xr3:uid="{D178B672-94E6-415C-8C65-377318D08994}" name="Column7892" dataDxfId="8538"/>
    <tableColumn id="7893" xr3:uid="{0D605F06-17DE-4EA4-9071-E2341B79EA9F}" name="Column7893" dataDxfId="8537"/>
    <tableColumn id="7894" xr3:uid="{08864757-5641-4842-ADD1-37ADB0BD107F}" name="Column7894" dataDxfId="8536"/>
    <tableColumn id="7895" xr3:uid="{51691CCC-761B-4CA0-AF38-D043E48FD08B}" name="Column7895" dataDxfId="8535"/>
    <tableColumn id="7896" xr3:uid="{EEF9EA70-56FA-42E0-8FD2-3230762D5FB9}" name="Column7896" dataDxfId="8534"/>
    <tableColumn id="7897" xr3:uid="{D2A5DA75-EBA6-4938-92CC-57974360DE35}" name="Column7897" dataDxfId="8533"/>
    <tableColumn id="7898" xr3:uid="{ED908C8E-6F93-40E7-AB9E-79110717088B}" name="Column7898" dataDxfId="8532"/>
    <tableColumn id="7899" xr3:uid="{0F0CB235-C85A-4DA3-9000-B55439411594}" name="Column7899" dataDxfId="8531"/>
    <tableColumn id="7900" xr3:uid="{658FA160-7895-48C3-9C01-31A0E43CC21D}" name="Column7900" dataDxfId="8530"/>
    <tableColumn id="7901" xr3:uid="{150AC7BE-E0A6-4229-BE93-27469170362F}" name="Column7901" dataDxfId="8529"/>
    <tableColumn id="7902" xr3:uid="{B380F214-93F3-4662-9F73-0EEE59F06437}" name="Column7902" dataDxfId="8528"/>
    <tableColumn id="7903" xr3:uid="{D5617FE6-58AB-4B59-BF32-7C38E00DFA1D}" name="Column7903" dataDxfId="8527"/>
    <tableColumn id="7904" xr3:uid="{3BA4806B-7146-429F-9425-94508D23E3BC}" name="Column7904" dataDxfId="8526"/>
    <tableColumn id="7905" xr3:uid="{B5EC3F40-CFF4-480A-A96A-336F1A6BA1ED}" name="Column7905" dataDxfId="8525"/>
    <tableColumn id="7906" xr3:uid="{338568F3-AEE9-4608-A6F9-8C21F2620094}" name="Column7906" dataDxfId="8524"/>
    <tableColumn id="7907" xr3:uid="{501E1184-6468-4BB1-A16D-42F614E16C29}" name="Column7907" dataDxfId="8523"/>
    <tableColumn id="7908" xr3:uid="{FEFDFD1B-FBF5-40B6-9573-2B6B3BA1384F}" name="Column7908" dataDxfId="8522"/>
    <tableColumn id="7909" xr3:uid="{0AA53C7A-9BE1-49E7-8079-7D32021B0F40}" name="Column7909" dataDxfId="8521"/>
    <tableColumn id="7910" xr3:uid="{0E535EE2-4116-401B-A40B-D64B6CF1E5D0}" name="Column7910" dataDxfId="8520"/>
    <tableColumn id="7911" xr3:uid="{D7B16BAE-12F7-4FCD-B0A6-E5CA0C8D8FCA}" name="Column7911" dataDxfId="8519"/>
    <tableColumn id="7912" xr3:uid="{3509E1DC-8F6B-4A15-A43B-23DE401B1AA4}" name="Column7912" dataDxfId="8518"/>
    <tableColumn id="7913" xr3:uid="{50C9FCE4-5D9C-42FF-A2C9-C3A4DFDB76BE}" name="Column7913" dataDxfId="8517"/>
    <tableColumn id="7914" xr3:uid="{4574068A-BABB-42E0-8DC8-948385B246ED}" name="Column7914" dataDxfId="8516"/>
    <tableColumn id="7915" xr3:uid="{2C39FCDB-7708-4BBC-BDE1-A00BC017A5A6}" name="Column7915" dataDxfId="8515"/>
    <tableColumn id="7916" xr3:uid="{79E25B2E-36E0-4CF3-8B45-0BC9B0D6FD94}" name="Column7916" dataDxfId="8514"/>
    <tableColumn id="7917" xr3:uid="{D3B2C8D8-9F08-4F42-B004-6628DB7C4D8A}" name="Column7917" dataDxfId="8513"/>
    <tableColumn id="7918" xr3:uid="{CB967CFB-564D-40CC-9359-073037F16FC4}" name="Column7918" dataDxfId="8512"/>
    <tableColumn id="7919" xr3:uid="{39D9F2E6-0532-4DF5-83A7-74F1A3576BA5}" name="Column7919" dataDxfId="8511"/>
    <tableColumn id="7920" xr3:uid="{E718DFD1-1213-4E3F-A690-52FF9B0EDE6F}" name="Column7920" dataDxfId="8510"/>
    <tableColumn id="7921" xr3:uid="{DA9AB4C9-9B3B-4D66-AB9E-2E7436BFFCE1}" name="Column7921" dataDxfId="8509"/>
    <tableColumn id="7922" xr3:uid="{88616FE9-709E-4AF1-A460-A86D9C4520E1}" name="Column7922" dataDxfId="8508"/>
    <tableColumn id="7923" xr3:uid="{474ACED8-BC1F-487B-87BC-CA23948090E8}" name="Column7923" dataDxfId="8507"/>
    <tableColumn id="7924" xr3:uid="{0C1EB2B0-2859-48B9-A366-5F3310DE383B}" name="Column7924" dataDxfId="8506"/>
    <tableColumn id="7925" xr3:uid="{A3608AB6-21F5-4F1D-B551-24DB025B4EFD}" name="Column7925" dataDxfId="8505"/>
    <tableColumn id="7926" xr3:uid="{E4F085C4-BED2-4A7A-9FB4-BA66CE619114}" name="Column7926" dataDxfId="8504"/>
    <tableColumn id="7927" xr3:uid="{9B5781BD-D764-4837-BD43-E96C1F9188C3}" name="Column7927" dataDxfId="8503"/>
    <tableColumn id="7928" xr3:uid="{0F76A33E-888C-422D-9281-F1C1DD3F7D88}" name="Column7928" dataDxfId="8502"/>
    <tableColumn id="7929" xr3:uid="{72DC5A41-9216-465A-8C1B-14C33C5A5530}" name="Column7929" dataDxfId="8501"/>
    <tableColumn id="7930" xr3:uid="{801C1271-4204-4B10-A1FB-82D2CF131DF2}" name="Column7930" dataDxfId="8500"/>
    <tableColumn id="7931" xr3:uid="{D858FC9F-7226-47A1-A1FE-663CE46F16BD}" name="Column7931" dataDxfId="8499"/>
    <tableColumn id="7932" xr3:uid="{2AE0743A-4947-4C16-B244-8D6B0FAF42C7}" name="Column7932" dataDxfId="8498"/>
    <tableColumn id="7933" xr3:uid="{1AA624BB-10B7-4F6F-A72E-F6FAE32917DB}" name="Column7933" dataDxfId="8497"/>
    <tableColumn id="7934" xr3:uid="{87FBCFDF-BAFE-427F-96C4-82F6FF663F54}" name="Column7934" dataDxfId="8496"/>
    <tableColumn id="7935" xr3:uid="{24C53469-E356-4CE7-839F-2F03055981FE}" name="Column7935" dataDxfId="8495"/>
    <tableColumn id="7936" xr3:uid="{B21BD3C2-C860-439F-9E0A-8B7C3B3A1122}" name="Column7936" dataDxfId="8494"/>
    <tableColumn id="7937" xr3:uid="{1C2DE00B-B77C-4FE3-92CD-939C63E64D4F}" name="Column7937" dataDxfId="8493"/>
    <tableColumn id="7938" xr3:uid="{13C516D1-653C-40EF-89CA-79A6B8B4F31C}" name="Column7938" dataDxfId="8492"/>
    <tableColumn id="7939" xr3:uid="{C4973719-9249-4A41-BD33-3012262E6BA2}" name="Column7939" dataDxfId="8491"/>
    <tableColumn id="7940" xr3:uid="{89AADD32-C525-4236-BCA7-B516BAA78DBC}" name="Column7940" dataDxfId="8490"/>
    <tableColumn id="7941" xr3:uid="{AF518F76-A457-4773-AF5F-64565A2D48BA}" name="Column7941" dataDxfId="8489"/>
    <tableColumn id="7942" xr3:uid="{5DECC5B0-AD5B-4303-AEC6-52D19593AD14}" name="Column7942" dataDxfId="8488"/>
    <tableColumn id="7943" xr3:uid="{E5EA8A31-00F8-4933-80B4-04D023B462D5}" name="Column7943" dataDxfId="8487"/>
    <tableColumn id="7944" xr3:uid="{D471B245-D3D1-4E55-BBFF-4E7579AED5DD}" name="Column7944" dataDxfId="8486"/>
    <tableColumn id="7945" xr3:uid="{63C959B1-CA2D-478F-8FA0-84934D470F32}" name="Column7945" dataDxfId="8485"/>
    <tableColumn id="7946" xr3:uid="{80883CC4-057C-4FF9-B362-0895C98D3FBA}" name="Column7946" dataDxfId="8484"/>
    <tableColumn id="7947" xr3:uid="{8015185A-040C-4E15-82FE-87B8039C24C1}" name="Column7947" dataDxfId="8483"/>
    <tableColumn id="7948" xr3:uid="{C31A1D7F-0EF6-4342-B366-1E44135D8D2A}" name="Column7948" dataDxfId="8482"/>
    <tableColumn id="7949" xr3:uid="{64DBC131-94D6-4C33-A4F8-11BF2815C82A}" name="Column7949" dataDxfId="8481"/>
    <tableColumn id="7950" xr3:uid="{25E80C3D-18A2-4E38-8FB2-7577E880E7F1}" name="Column7950" dataDxfId="8480"/>
    <tableColumn id="7951" xr3:uid="{C9815545-6EF9-4BB1-9DEF-5FE25FAA307A}" name="Column7951" dataDxfId="8479"/>
    <tableColumn id="7952" xr3:uid="{CCFC04FB-7160-4F8F-8C90-3B5A0E630AED}" name="Column7952" dataDxfId="8478"/>
    <tableColumn id="7953" xr3:uid="{00F023F7-B77E-430A-BEA0-7DD7F6013C69}" name="Column7953" dataDxfId="8477"/>
    <tableColumn id="7954" xr3:uid="{83F781B2-FD69-4332-89CB-4C913E8C38D4}" name="Column7954" dataDxfId="8476"/>
    <tableColumn id="7955" xr3:uid="{11C14A05-1690-4AAC-8F55-945F3FFD1E84}" name="Column7955" dataDxfId="8475"/>
    <tableColumn id="7956" xr3:uid="{A5157D90-DE0D-4107-90F8-B421897C17E2}" name="Column7956" dataDxfId="8474"/>
    <tableColumn id="7957" xr3:uid="{4310CB50-6C45-4A0A-8CAF-D2F7C228243A}" name="Column7957" dataDxfId="8473"/>
    <tableColumn id="7958" xr3:uid="{523195B0-4BE2-436D-A915-A47EC3AFF48E}" name="Column7958" dataDxfId="8472"/>
    <tableColumn id="7959" xr3:uid="{C76AAD65-A622-4D60-96E2-026802859195}" name="Column7959" dataDxfId="8471"/>
    <tableColumn id="7960" xr3:uid="{CA096B4E-67E8-42C9-8844-BF0AFC2FAA69}" name="Column7960" dataDxfId="8470"/>
    <tableColumn id="7961" xr3:uid="{4E4ECAFD-5651-4084-8B94-DF171A2995FB}" name="Column7961" dataDxfId="8469"/>
    <tableColumn id="7962" xr3:uid="{9FA47495-1FB3-403B-8566-43F91260002A}" name="Column7962" dataDxfId="8468"/>
    <tableColumn id="7963" xr3:uid="{5F1396BF-FB96-4DEA-9A6C-720F4A117B3E}" name="Column7963" dataDxfId="8467"/>
    <tableColumn id="7964" xr3:uid="{ED3795C3-E177-415E-8DBC-77A5CE7D185B}" name="Column7964" dataDxfId="8466"/>
    <tableColumn id="7965" xr3:uid="{6862DDC2-FBD8-48CD-8156-0CFBE01B7D57}" name="Column7965" dataDxfId="8465"/>
    <tableColumn id="7966" xr3:uid="{985440F7-25D5-4532-B8DD-7745A07316C6}" name="Column7966" dataDxfId="8464"/>
    <tableColumn id="7967" xr3:uid="{BB895164-747C-4587-82A0-430C609C6C0D}" name="Column7967" dataDxfId="8463"/>
    <tableColumn id="7968" xr3:uid="{37627653-67DD-4200-BBF5-82D01A97BAD7}" name="Column7968" dataDxfId="8462"/>
    <tableColumn id="7969" xr3:uid="{4AFF9373-3131-471C-97BA-969216ABE749}" name="Column7969" dataDxfId="8461"/>
    <tableColumn id="7970" xr3:uid="{F5DF9C22-0E64-40B2-8061-AEAC106B20B0}" name="Column7970" dataDxfId="8460"/>
    <tableColumn id="7971" xr3:uid="{0BBCD645-F9FC-452B-8CFC-1E30FE997312}" name="Column7971" dataDxfId="8459"/>
    <tableColumn id="7972" xr3:uid="{25A38C21-A3B8-4C34-99A3-0E1F996D60E7}" name="Column7972" dataDxfId="8458"/>
    <tableColumn id="7973" xr3:uid="{9CB8FDD5-269D-4BBB-8077-9902B0DFB072}" name="Column7973" dataDxfId="8457"/>
    <tableColumn id="7974" xr3:uid="{FB540B33-1FEA-41EE-A57D-B7E8E2349A55}" name="Column7974" dataDxfId="8456"/>
    <tableColumn id="7975" xr3:uid="{2315A61E-4B9E-4C85-89DF-2D5CACBE6D4A}" name="Column7975" dataDxfId="8455"/>
    <tableColumn id="7976" xr3:uid="{A2D53F82-EFC2-454A-9C21-0F7105E2E7FB}" name="Column7976" dataDxfId="8454"/>
    <tableColumn id="7977" xr3:uid="{E8AC96A0-67BC-4A91-A89F-626003EBCBB3}" name="Column7977" dataDxfId="8453"/>
    <tableColumn id="7978" xr3:uid="{3B584045-30E9-43EE-9E61-48AC611C40F3}" name="Column7978" dataDxfId="8452"/>
    <tableColumn id="7979" xr3:uid="{9C0E5641-E5E2-4D3B-A760-808579BE98CD}" name="Column7979" dataDxfId="8451"/>
    <tableColumn id="7980" xr3:uid="{01A174FF-CA81-4282-8C63-AC16A935DC34}" name="Column7980" dataDxfId="8450"/>
    <tableColumn id="7981" xr3:uid="{3F0D45D0-B37D-4852-A116-951F35B60576}" name="Column7981" dataDxfId="8449"/>
    <tableColumn id="7982" xr3:uid="{F9A6B697-3767-41FC-B720-32B045048341}" name="Column7982" dataDxfId="8448"/>
    <tableColumn id="7983" xr3:uid="{74B47A37-9E93-4662-BD7D-2C8A8E59250E}" name="Column7983" dataDxfId="8447"/>
    <tableColumn id="7984" xr3:uid="{5A4FAE86-10FD-446B-B889-5078A01C19A2}" name="Column7984" dataDxfId="8446"/>
    <tableColumn id="7985" xr3:uid="{8ECC1E95-BB66-4DB6-8E69-43CC50798759}" name="Column7985" dataDxfId="8445"/>
    <tableColumn id="7986" xr3:uid="{FD0FF48B-B1AC-403C-AA7B-2E3931FB5DF5}" name="Column7986" dataDxfId="8444"/>
    <tableColumn id="7987" xr3:uid="{48243A11-6C7F-45B0-8757-8469BAFA2DB1}" name="Column7987" dataDxfId="8443"/>
    <tableColumn id="7988" xr3:uid="{A5E28AD8-0ED2-40F4-9D61-87324C71EA63}" name="Column7988" dataDxfId="8442"/>
    <tableColumn id="7989" xr3:uid="{ABA9CD11-A60E-41B3-A263-6CE17BF0ACAA}" name="Column7989" dataDxfId="8441"/>
    <tableColumn id="7990" xr3:uid="{CB745ACA-3205-4693-99FB-ECB87A9BB372}" name="Column7990" dataDxfId="8440"/>
    <tableColumn id="7991" xr3:uid="{F5583AF3-F810-4014-BB81-933FA1DDB499}" name="Column7991" dataDxfId="8439"/>
    <tableColumn id="7992" xr3:uid="{619866BF-8932-484D-BAA7-4C957D00BF89}" name="Column7992" dataDxfId="8438"/>
    <tableColumn id="7993" xr3:uid="{46AAEC5D-9D71-4411-9D6B-5BA534399199}" name="Column7993" dataDxfId="8437"/>
    <tableColumn id="7994" xr3:uid="{579E81A3-E977-4CA0-9B69-EF8955E49B9F}" name="Column7994" dataDxfId="8436"/>
    <tableColumn id="7995" xr3:uid="{D305E4C9-C184-4DD0-9E3C-53B694E93F92}" name="Column7995" dataDxfId="8435"/>
    <tableColumn id="7996" xr3:uid="{FD37D9AD-A44E-45D1-A620-4C3B660189FD}" name="Column7996" dataDxfId="8434"/>
    <tableColumn id="7997" xr3:uid="{71DD1BD5-E48A-42AF-8F8E-506CF85E3602}" name="Column7997" dataDxfId="8433"/>
    <tableColumn id="7998" xr3:uid="{FB30AEED-BC64-4329-9697-DD8A15A5FC8E}" name="Column7998" dataDxfId="8432"/>
    <tableColumn id="7999" xr3:uid="{31208589-B883-43C6-BE5D-10B3520A1B70}" name="Column7999" dataDxfId="8431"/>
    <tableColumn id="8000" xr3:uid="{D7EAF5C3-D9F2-484D-A98D-EDEAC9E07AE4}" name="Column8000" dataDxfId="8430"/>
    <tableColumn id="8001" xr3:uid="{82EACCD6-7C24-4131-BF2E-18BB99920FEB}" name="Column8001" dataDxfId="8429"/>
    <tableColumn id="8002" xr3:uid="{CDFB750F-A710-4F01-87AA-F393BEC70EDD}" name="Column8002" dataDxfId="8428"/>
    <tableColumn id="8003" xr3:uid="{159D8B74-9D1B-4821-83AF-E27FA76883D7}" name="Column8003" dataDxfId="8427"/>
    <tableColumn id="8004" xr3:uid="{590B211D-9280-4046-A38C-73794C156607}" name="Column8004" dataDxfId="8426"/>
    <tableColumn id="8005" xr3:uid="{CEAFA550-34A3-4EF5-9257-3B2D9022BCCA}" name="Column8005" dataDxfId="8425"/>
    <tableColumn id="8006" xr3:uid="{F28B9E9A-DDBE-4B7B-8AF0-F33AD68C6903}" name="Column8006" dataDxfId="8424"/>
    <tableColumn id="8007" xr3:uid="{B17E9F40-82E5-44A6-9B51-105D3E4F0925}" name="Column8007" dataDxfId="8423"/>
    <tableColumn id="8008" xr3:uid="{D2331FA0-18CF-4409-9D41-2AAF0969E76B}" name="Column8008" dataDxfId="8422"/>
    <tableColumn id="8009" xr3:uid="{DFDC737B-B2FB-4B84-8FC5-E081EF9958C0}" name="Column8009" dataDxfId="8421"/>
    <tableColumn id="8010" xr3:uid="{2A3CF3E6-CCE5-4D41-BEB1-56D35AD5D8EB}" name="Column8010" dataDxfId="8420"/>
    <tableColumn id="8011" xr3:uid="{A3DED2DE-2C0B-4046-97D9-2B2C48B6EC7E}" name="Column8011" dataDxfId="8419"/>
    <tableColumn id="8012" xr3:uid="{CCCAE46D-DDE2-499D-A146-F5E790AA0E34}" name="Column8012" dataDxfId="8418"/>
    <tableColumn id="8013" xr3:uid="{ADE75736-D897-4EEB-802D-A60F6E9B460A}" name="Column8013" dataDxfId="8417"/>
    <tableColumn id="8014" xr3:uid="{1A98A2F6-0F0B-402B-9B4B-0136E22669CB}" name="Column8014" dataDxfId="8416"/>
    <tableColumn id="8015" xr3:uid="{91FD2FE6-04AD-4472-8AB8-3C128DD74F7F}" name="Column8015" dataDxfId="8415"/>
    <tableColumn id="8016" xr3:uid="{49A024EA-E307-40AF-951C-90FA91FAA9E9}" name="Column8016" dataDxfId="8414"/>
    <tableColumn id="8017" xr3:uid="{6C4F4932-E0B8-455B-A250-4343A60F0366}" name="Column8017" dataDxfId="8413"/>
    <tableColumn id="8018" xr3:uid="{C068C55B-45E5-4475-902F-E3FE54D2FB9F}" name="Column8018" dataDxfId="8412"/>
    <tableColumn id="8019" xr3:uid="{F8E33104-7977-44F1-AF02-FC406560733F}" name="Column8019" dataDxfId="8411"/>
    <tableColumn id="8020" xr3:uid="{21135701-E473-460F-9B20-A64592F123AD}" name="Column8020" dataDxfId="8410"/>
    <tableColumn id="8021" xr3:uid="{0CAA77B2-A3BA-4869-9FB4-BF6C7E26FC06}" name="Column8021" dataDxfId="8409"/>
    <tableColumn id="8022" xr3:uid="{1A923878-BCF2-4E0A-B81D-9965D579A0A1}" name="Column8022" dataDxfId="8408"/>
    <tableColumn id="8023" xr3:uid="{CB9550B8-2514-4CB2-A8F2-C0C94422E7DA}" name="Column8023" dataDxfId="8407"/>
    <tableColumn id="8024" xr3:uid="{E77F94E8-DD44-435A-8CEF-D9C6C8AEE0A0}" name="Column8024" dataDxfId="8406"/>
    <tableColumn id="8025" xr3:uid="{840BEE7A-EECA-48F8-9E23-413C6F02A085}" name="Column8025" dataDxfId="8405"/>
    <tableColumn id="8026" xr3:uid="{1C261F72-B074-444D-A15B-6B30ACF66C93}" name="Column8026" dataDxfId="8404"/>
    <tableColumn id="8027" xr3:uid="{C445383B-A77C-4E7B-B6C6-3DC5E76EB8F2}" name="Column8027" dataDxfId="8403"/>
    <tableColumn id="8028" xr3:uid="{FE02A7A5-B4A3-498B-B45A-43E3F607D0DF}" name="Column8028" dataDxfId="8402"/>
    <tableColumn id="8029" xr3:uid="{F0E3DF26-9E51-49FE-BBB6-900F4E30BF74}" name="Column8029" dataDxfId="8401"/>
    <tableColumn id="8030" xr3:uid="{B499CEC6-831E-4870-B2F8-539A039ACCF1}" name="Column8030" dataDxfId="8400"/>
    <tableColumn id="8031" xr3:uid="{828E52D4-9D98-4D73-8FDB-CA21FCBBB9B7}" name="Column8031" dataDxfId="8399"/>
    <tableColumn id="8032" xr3:uid="{6E76960D-34B5-444A-8F7A-8A3CDD28C977}" name="Column8032" dataDxfId="8398"/>
    <tableColumn id="8033" xr3:uid="{BD3733CA-C506-4D66-86D4-2AAF488DFD9C}" name="Column8033" dataDxfId="8397"/>
    <tableColumn id="8034" xr3:uid="{8BD5F12C-E00B-46C5-ADB4-48A974CCB05C}" name="Column8034" dataDxfId="8396"/>
    <tableColumn id="8035" xr3:uid="{1FE40FC5-4650-4481-BF72-983363526A62}" name="Column8035" dataDxfId="8395"/>
    <tableColumn id="8036" xr3:uid="{64B05847-784D-4CEB-BDD2-12DBC27D769D}" name="Column8036" dataDxfId="8394"/>
    <tableColumn id="8037" xr3:uid="{69FA55A0-3E96-401B-9FC0-E5D54284030D}" name="Column8037" dataDxfId="8393"/>
    <tableColumn id="8038" xr3:uid="{72E0B65C-E16C-4FFA-92CD-04110B4ABA01}" name="Column8038" dataDxfId="8392"/>
    <tableColumn id="8039" xr3:uid="{4A5960BC-4BD2-442A-B3FD-0D8F51BD6DF6}" name="Column8039" dataDxfId="8391"/>
    <tableColumn id="8040" xr3:uid="{996A181E-91EE-429D-918A-71A08944297D}" name="Column8040" dataDxfId="8390"/>
    <tableColumn id="8041" xr3:uid="{9F41D249-7D26-4F40-9C78-790951E385EE}" name="Column8041" dataDxfId="8389"/>
    <tableColumn id="8042" xr3:uid="{767A47BC-862B-4EA1-B9A3-BB6CF51DB7F3}" name="Column8042" dataDxfId="8388"/>
    <tableColumn id="8043" xr3:uid="{9865B328-478F-467B-923B-F18594C701E5}" name="Column8043" dataDxfId="8387"/>
    <tableColumn id="8044" xr3:uid="{EFCDCA01-037A-4CE7-BA4E-DF5D4225191E}" name="Column8044" dataDxfId="8386"/>
    <tableColumn id="8045" xr3:uid="{2768F946-B513-4DA0-B004-525E66A00800}" name="Column8045" dataDxfId="8385"/>
    <tableColumn id="8046" xr3:uid="{CA442CC0-67EF-46EB-B92C-3143DD28B8AC}" name="Column8046" dataDxfId="8384"/>
    <tableColumn id="8047" xr3:uid="{B311DFA4-4FF2-4958-AB5D-5776DC1075A2}" name="Column8047" dataDxfId="8383"/>
    <tableColumn id="8048" xr3:uid="{D64233DA-3FEF-4060-9F99-D1FE9C23F414}" name="Column8048" dataDxfId="8382"/>
    <tableColumn id="8049" xr3:uid="{9F331AEF-809C-41BA-9A01-FA80187AE41C}" name="Column8049" dataDxfId="8381"/>
    <tableColumn id="8050" xr3:uid="{93A85E1C-0D61-49B4-9691-F45C692DE1B6}" name="Column8050" dataDxfId="8380"/>
    <tableColumn id="8051" xr3:uid="{08E09992-0C45-4B0F-966B-EC0A5E5435F9}" name="Column8051" dataDxfId="8379"/>
    <tableColumn id="8052" xr3:uid="{AD40E4DC-CF1C-496D-A22D-0919E5DD06D1}" name="Column8052" dataDxfId="8378"/>
    <tableColumn id="8053" xr3:uid="{DDC21363-6EB6-4073-B099-01973BB5125D}" name="Column8053" dataDxfId="8377"/>
    <tableColumn id="8054" xr3:uid="{42E5A871-F753-45C3-BA21-066DCFB90EC3}" name="Column8054" dataDxfId="8376"/>
    <tableColumn id="8055" xr3:uid="{0CB4404D-7A5D-4485-98A1-8B4787BEAFC5}" name="Column8055" dataDxfId="8375"/>
    <tableColumn id="8056" xr3:uid="{77F831FB-0ED2-4BE0-915F-9E6501C628A5}" name="Column8056" dataDxfId="8374"/>
    <tableColumn id="8057" xr3:uid="{53970204-2616-4DC5-A134-ECD661693719}" name="Column8057" dataDxfId="8373"/>
    <tableColumn id="8058" xr3:uid="{A97E899E-05A3-4213-9C28-CDD2DE870B41}" name="Column8058" dataDxfId="8372"/>
    <tableColumn id="8059" xr3:uid="{F573739F-27E2-4FA4-AC0F-8B7FD404DE28}" name="Column8059" dataDxfId="8371"/>
    <tableColumn id="8060" xr3:uid="{69AAB412-6C59-49A6-8CE4-CC473EC480F7}" name="Column8060" dataDxfId="8370"/>
    <tableColumn id="8061" xr3:uid="{3B40E832-3578-42F1-9F41-79C96DC62100}" name="Column8061" dataDxfId="8369"/>
    <tableColumn id="8062" xr3:uid="{7E657C9B-9A82-4C62-97C2-73335343186E}" name="Column8062" dataDxfId="8368"/>
    <tableColumn id="8063" xr3:uid="{A2BFE6CB-EEFD-4450-9A93-2903FCDF3A6A}" name="Column8063" dataDxfId="8367"/>
    <tableColumn id="8064" xr3:uid="{F3781CE1-9317-40AB-91F4-A0F31ACA6385}" name="Column8064" dataDxfId="8366"/>
    <tableColumn id="8065" xr3:uid="{5F99731F-B19E-44B6-97B5-19CDF39D4E36}" name="Column8065" dataDxfId="8365"/>
    <tableColumn id="8066" xr3:uid="{CB87F19B-C969-4B9F-BC7D-31FA33BE4D68}" name="Column8066" dataDxfId="8364"/>
    <tableColumn id="8067" xr3:uid="{62714DE8-D1AD-41E0-BEAE-D2FAD74FECC7}" name="Column8067" dataDxfId="8363"/>
    <tableColumn id="8068" xr3:uid="{8F521F8D-1DC9-4E64-9DEE-BE9D5B84F126}" name="Column8068" dataDxfId="8362"/>
    <tableColumn id="8069" xr3:uid="{40D704D0-CB15-4183-9044-C4C0B3DA5611}" name="Column8069" dataDxfId="8361"/>
    <tableColumn id="8070" xr3:uid="{0142F6C7-8401-4D37-9E25-84F26CF447F6}" name="Column8070" dataDxfId="8360"/>
    <tableColumn id="8071" xr3:uid="{938E4FD3-4D6E-4132-B141-85A4C06F85B0}" name="Column8071" dataDxfId="8359"/>
    <tableColumn id="8072" xr3:uid="{C4AFCA6D-C519-4A0E-8031-B325D3A1BAB6}" name="Column8072" dataDxfId="8358"/>
    <tableColumn id="8073" xr3:uid="{3CE45970-6CC2-4AD1-82C6-8E7959E41805}" name="Column8073" dataDxfId="8357"/>
    <tableColumn id="8074" xr3:uid="{DF349FA7-6F62-4DBB-8DEC-17A7B43D58A9}" name="Column8074" dataDxfId="8356"/>
    <tableColumn id="8075" xr3:uid="{EDAB9103-FC45-466F-87AE-295190AE9AB2}" name="Column8075" dataDxfId="8355"/>
    <tableColumn id="8076" xr3:uid="{2FEE84F5-A9BC-44E3-AE9A-4CFCF90F3CF5}" name="Column8076" dataDxfId="8354"/>
    <tableColumn id="8077" xr3:uid="{FFA31920-3A3C-4718-BB6A-1A02110DAB8D}" name="Column8077" dataDxfId="8353"/>
    <tableColumn id="8078" xr3:uid="{07E64D16-3F9F-4C83-9CA2-BC4BE348008B}" name="Column8078" dataDxfId="8352"/>
    <tableColumn id="8079" xr3:uid="{7CD6A247-26B2-4B10-9718-A9C5D1FA3EF2}" name="Column8079" dataDxfId="8351"/>
    <tableColumn id="8080" xr3:uid="{7E219CF0-6F2E-48CD-8180-3DBA4FC19F2E}" name="Column8080" dataDxfId="8350"/>
    <tableColumn id="8081" xr3:uid="{C299EA17-AD9F-4A3B-A6FC-746E2BAC3A04}" name="Column8081" dataDxfId="8349"/>
    <tableColumn id="8082" xr3:uid="{2048AE99-C476-4A99-A188-0ECFE873059D}" name="Column8082" dataDxfId="8348"/>
    <tableColumn id="8083" xr3:uid="{2BCAADEC-EC75-4E8C-B7CA-3013BD1312C2}" name="Column8083" dataDxfId="8347"/>
    <tableColumn id="8084" xr3:uid="{6E507945-55F0-42C1-AE15-B8EB0DCA4603}" name="Column8084" dataDxfId="8346"/>
    <tableColumn id="8085" xr3:uid="{B977A14D-0D3B-417D-BF3F-4D94F88BF7A9}" name="Column8085" dataDxfId="8345"/>
    <tableColumn id="8086" xr3:uid="{60A61690-89BF-44B2-B79B-5559DA3B158A}" name="Column8086" dataDxfId="8344"/>
    <tableColumn id="8087" xr3:uid="{D7E67379-F8C4-403D-A9E3-8B9AA16463E3}" name="Column8087" dataDxfId="8343"/>
    <tableColumn id="8088" xr3:uid="{90693912-8E47-413F-9B61-8E0563D0ACFC}" name="Column8088" dataDxfId="8342"/>
    <tableColumn id="8089" xr3:uid="{9005BE4E-0E52-4620-B01B-39398D549B08}" name="Column8089" dataDxfId="8341"/>
    <tableColumn id="8090" xr3:uid="{D6E78375-3803-4B26-9580-58DC7D8B8A6C}" name="Column8090" dataDxfId="8340"/>
    <tableColumn id="8091" xr3:uid="{922A46BE-EAF0-4B5D-B223-AF5DB5355B2D}" name="Column8091" dataDxfId="8339"/>
    <tableColumn id="8092" xr3:uid="{D4A7C6CF-676D-4BAA-94A4-345C0316A626}" name="Column8092" dataDxfId="8338"/>
    <tableColumn id="8093" xr3:uid="{DDE1238B-6110-44DC-A28B-5C7CE37816DE}" name="Column8093" dataDxfId="8337"/>
    <tableColumn id="8094" xr3:uid="{7A0C40AA-48C9-4277-8CDE-72820D2BEA93}" name="Column8094" dataDxfId="8336"/>
    <tableColumn id="8095" xr3:uid="{757E336C-AFAA-41FA-BCAC-26E050024412}" name="Column8095" dataDxfId="8335"/>
    <tableColumn id="8096" xr3:uid="{6F1A251F-0ECC-43EB-9E0A-E0313FAFCAF4}" name="Column8096" dataDxfId="8334"/>
    <tableColumn id="8097" xr3:uid="{0E10426A-D9FC-4BDF-9A37-D87D37274A60}" name="Column8097" dataDxfId="8333"/>
    <tableColumn id="8098" xr3:uid="{41DC4D8C-8D96-4473-A12F-4E068AF17693}" name="Column8098" dataDxfId="8332"/>
    <tableColumn id="8099" xr3:uid="{AA37E106-1B99-48D9-945E-B421939D1B0A}" name="Column8099" dataDxfId="8331"/>
    <tableColumn id="8100" xr3:uid="{5E2C92B3-59BA-4191-8583-02C3D51DD39B}" name="Column8100" dataDxfId="8330"/>
    <tableColumn id="8101" xr3:uid="{A9EC9FDE-1B76-4C9F-9338-A18B05DA57DE}" name="Column8101" dataDxfId="8329"/>
    <tableColumn id="8102" xr3:uid="{946C3813-F592-4E50-AC22-D25C4ED6A1C7}" name="Column8102" dataDxfId="8328"/>
    <tableColumn id="8103" xr3:uid="{C971B754-A9A0-4ADE-BAB0-6680E0A9EE4C}" name="Column8103" dataDxfId="8327"/>
    <tableColumn id="8104" xr3:uid="{3376E1E3-4949-44B7-9DEA-170232D75631}" name="Column8104" dataDxfId="8326"/>
    <tableColumn id="8105" xr3:uid="{5FF9C001-B13D-4099-A8B4-1DFD06B0E7CB}" name="Column8105" dataDxfId="8325"/>
    <tableColumn id="8106" xr3:uid="{DA8D731C-B8A8-48CA-8B95-46375F55804D}" name="Column8106" dataDxfId="8324"/>
    <tableColumn id="8107" xr3:uid="{E03EA717-BFC4-48B9-859F-D48ADCB3940A}" name="Column8107" dataDxfId="8323"/>
    <tableColumn id="8108" xr3:uid="{7FFAAF71-AD77-4B0B-8004-1B4A08CFBD27}" name="Column8108" dataDxfId="8322"/>
    <tableColumn id="8109" xr3:uid="{9ECB0BF6-020A-4FE8-B9C7-5C2FDC4C3BD0}" name="Column8109" dataDxfId="8321"/>
    <tableColumn id="8110" xr3:uid="{EE58E6EE-F6F1-48B9-83A9-49CAFE8783F6}" name="Column8110" dataDxfId="8320"/>
    <tableColumn id="8111" xr3:uid="{A47E041F-F758-4201-B057-404265DFA52D}" name="Column8111" dataDxfId="8319"/>
    <tableColumn id="8112" xr3:uid="{24A0DED1-B8E2-40D5-90CE-5A06A4FDBB28}" name="Column8112" dataDxfId="8318"/>
    <tableColumn id="8113" xr3:uid="{1B720D97-E175-422F-85A1-1D2C4F98CB0E}" name="Column8113" dataDxfId="8317"/>
    <tableColumn id="8114" xr3:uid="{22363F92-4046-4B7E-BC59-8179053E5A3E}" name="Column8114" dataDxfId="8316"/>
    <tableColumn id="8115" xr3:uid="{52B526C4-00C9-41CD-B6C1-D1C6F78C72DF}" name="Column8115" dataDxfId="8315"/>
    <tableColumn id="8116" xr3:uid="{576F7712-C360-496D-8992-3AA13DE5DC5E}" name="Column8116" dataDxfId="8314"/>
    <tableColumn id="8117" xr3:uid="{1F49987C-C625-439C-ADD0-2E64612A3F70}" name="Column8117" dataDxfId="8313"/>
    <tableColumn id="8118" xr3:uid="{159287FF-5DDF-4057-B218-1AEA8F5C45F1}" name="Column8118" dataDxfId="8312"/>
    <tableColumn id="8119" xr3:uid="{EBEC37E9-DA62-4283-B575-6BB238598320}" name="Column8119" dataDxfId="8311"/>
    <tableColumn id="8120" xr3:uid="{ACB48A16-CA79-47FC-A45D-FB4867401C6E}" name="Column8120" dataDxfId="8310"/>
    <tableColumn id="8121" xr3:uid="{9773CB56-86EF-4716-9F8D-9427904A14BD}" name="Column8121" dataDxfId="8309"/>
    <tableColumn id="8122" xr3:uid="{217C13A2-9C2B-43EE-A380-27351EE5E431}" name="Column8122" dataDxfId="8308"/>
    <tableColumn id="8123" xr3:uid="{84EE685F-F4DD-4A90-92F5-2CAACFC43E66}" name="Column8123" dataDxfId="8307"/>
    <tableColumn id="8124" xr3:uid="{2D138504-E541-4692-853F-2B6930F3D7F6}" name="Column8124" dataDxfId="8306"/>
    <tableColumn id="8125" xr3:uid="{2804C49B-6F38-433E-B189-0AF622C90A5E}" name="Column8125" dataDxfId="8305"/>
    <tableColumn id="8126" xr3:uid="{63152960-E2EF-42A5-8015-CAF66F212524}" name="Column8126" dataDxfId="8304"/>
    <tableColumn id="8127" xr3:uid="{AD573413-05E5-40E1-8C1C-B75332AE582D}" name="Column8127" dataDxfId="8303"/>
    <tableColumn id="8128" xr3:uid="{01A486D2-392B-461D-B001-7AD53BC3C1A8}" name="Column8128" dataDxfId="8302"/>
    <tableColumn id="8129" xr3:uid="{67FCF18D-3AB4-4FFE-97BF-A7BF6143037F}" name="Column8129" dataDxfId="8301"/>
    <tableColumn id="8130" xr3:uid="{357D457D-DEC6-49F2-99CE-37E45DF83F18}" name="Column8130" dataDxfId="8300"/>
    <tableColumn id="8131" xr3:uid="{5D6AD404-A85C-4931-8CD6-229CE65561F9}" name="Column8131" dataDxfId="8299"/>
    <tableColumn id="8132" xr3:uid="{4F7DE670-69FC-41B0-B999-35DA5DECA5BE}" name="Column8132" dataDxfId="8298"/>
    <tableColumn id="8133" xr3:uid="{B5EEC80B-7D4D-4B5F-84BA-FCEF1D07D7DD}" name="Column8133" dataDxfId="8297"/>
    <tableColumn id="8134" xr3:uid="{335A2FB6-6280-4A24-BCE1-D1B49C99FB41}" name="Column8134" dataDxfId="8296"/>
    <tableColumn id="8135" xr3:uid="{1A73C84F-E01E-4737-87EC-C5E02B59DEAD}" name="Column8135" dataDxfId="8295"/>
    <tableColumn id="8136" xr3:uid="{B47776E2-F347-477D-A88E-F8B075C7EA56}" name="Column8136" dataDxfId="8294"/>
    <tableColumn id="8137" xr3:uid="{9C87B8AD-4772-49CC-B9FC-FFCF83F0094E}" name="Column8137" dataDxfId="8293"/>
    <tableColumn id="8138" xr3:uid="{7B316379-940B-4B4C-8B32-DD5E43C962ED}" name="Column8138" dataDxfId="8292"/>
    <tableColumn id="8139" xr3:uid="{01924389-548B-4D5B-885D-EDCF3EC7C864}" name="Column8139" dataDxfId="8291"/>
    <tableColumn id="8140" xr3:uid="{34879DB0-402E-4AAC-8040-629CD5E0E570}" name="Column8140" dataDxfId="8290"/>
    <tableColumn id="8141" xr3:uid="{7D690FF1-1619-43A7-B32B-28DB5ACB022A}" name="Column8141" dataDxfId="8289"/>
    <tableColumn id="8142" xr3:uid="{3016F540-3A4F-4EDD-BDAB-58F080E208D3}" name="Column8142" dataDxfId="8288"/>
    <tableColumn id="8143" xr3:uid="{BB54E0F1-4348-4320-B550-11573ADAC562}" name="Column8143" dataDxfId="8287"/>
    <tableColumn id="8144" xr3:uid="{CC86B469-4B70-491A-895A-C75DC99F34FA}" name="Column8144" dataDxfId="8286"/>
    <tableColumn id="8145" xr3:uid="{86B68B42-16C4-4ABD-9252-53DA48586B75}" name="Column8145" dataDxfId="8285"/>
    <tableColumn id="8146" xr3:uid="{E58C7476-F445-4759-87D9-9A8DEA761C11}" name="Column8146" dataDxfId="8284"/>
    <tableColumn id="8147" xr3:uid="{09B582B1-0E0B-4E3B-A9D5-17E37797ADA1}" name="Column8147" dataDxfId="8283"/>
    <tableColumn id="8148" xr3:uid="{4E0AD7BE-DE49-4B51-8D9F-F0FB69421656}" name="Column8148" dataDxfId="8282"/>
    <tableColumn id="8149" xr3:uid="{6E0E28A2-76A2-4220-BA76-2125900BAD82}" name="Column8149" dataDxfId="8281"/>
    <tableColumn id="8150" xr3:uid="{53C16730-E1BD-46DB-863C-0664272923B6}" name="Column8150" dataDxfId="8280"/>
    <tableColumn id="8151" xr3:uid="{AD28CB5B-6844-4E40-B37E-8411AA6D4BED}" name="Column8151" dataDxfId="8279"/>
    <tableColumn id="8152" xr3:uid="{575A4A87-86C6-4F8A-B8AF-3BEEE7AEB35C}" name="Column8152" dataDxfId="8278"/>
    <tableColumn id="8153" xr3:uid="{76450389-3B48-4D63-B994-79D25D5739D9}" name="Column8153" dataDxfId="8277"/>
    <tableColumn id="8154" xr3:uid="{3D7645B4-5E2A-43F0-8FEF-A56C78934FB9}" name="Column8154" dataDxfId="8276"/>
    <tableColumn id="8155" xr3:uid="{914560B4-77B3-4963-8C02-C240DFBA715B}" name="Column8155" dataDxfId="8275"/>
    <tableColumn id="8156" xr3:uid="{D021F6FE-271A-44E6-A39D-836EA0FB0E31}" name="Column8156" dataDxfId="8274"/>
    <tableColumn id="8157" xr3:uid="{3E8C1407-79EE-4D04-A978-FD8A984399DB}" name="Column8157" dataDxfId="8273"/>
    <tableColumn id="8158" xr3:uid="{A2F80635-DEA3-4FC8-BE03-4CC3F8C2E23D}" name="Column8158" dataDxfId="8272"/>
    <tableColumn id="8159" xr3:uid="{2D05E76F-FD07-456E-94A2-87E1232AA90A}" name="Column8159" dataDxfId="8271"/>
    <tableColumn id="8160" xr3:uid="{009E1B8D-530A-4804-BD4C-A4AB75B9C142}" name="Column8160" dataDxfId="8270"/>
    <tableColumn id="8161" xr3:uid="{0CAD68E9-C1AA-4984-B2A9-DF9623F1A867}" name="Column8161" dataDxfId="8269"/>
    <tableColumn id="8162" xr3:uid="{083B2C5B-8F15-48D3-BA50-B611B7B5AE51}" name="Column8162" dataDxfId="8268"/>
    <tableColumn id="8163" xr3:uid="{1A05D89F-F462-4C66-B7BC-C360731652FE}" name="Column8163" dataDxfId="8267"/>
    <tableColumn id="8164" xr3:uid="{169A4683-619E-43D2-86A0-5AD4D765B5C6}" name="Column8164" dataDxfId="8266"/>
    <tableColumn id="8165" xr3:uid="{D2936138-113A-4537-8378-57A67FEF0F37}" name="Column8165" dataDxfId="8265"/>
    <tableColumn id="8166" xr3:uid="{EEA2A79A-CA12-4E4B-A620-9B9ECFCD0ED4}" name="Column8166" dataDxfId="8264"/>
    <tableColumn id="8167" xr3:uid="{A2E106B2-B782-40C8-A360-B72A16F072FB}" name="Column8167" dataDxfId="8263"/>
    <tableColumn id="8168" xr3:uid="{099AA7D8-9094-46E7-824E-BFF95B96B146}" name="Column8168" dataDxfId="8262"/>
    <tableColumn id="8169" xr3:uid="{C823DB1C-1CE3-4E97-B048-98472C8F7330}" name="Column8169" dataDxfId="8261"/>
    <tableColumn id="8170" xr3:uid="{64DFD0F1-47E4-4E74-8AB7-D243B8B9ED27}" name="Column8170" dataDxfId="8260"/>
    <tableColumn id="8171" xr3:uid="{BB0726C6-5338-4F48-9A31-5FD9A37208D9}" name="Column8171" dataDxfId="8259"/>
    <tableColumn id="8172" xr3:uid="{BE8EC6DE-92C7-4FEF-B173-655EFDB1E111}" name="Column8172" dataDxfId="8258"/>
    <tableColumn id="8173" xr3:uid="{1E0E9F28-408B-4964-A697-63E00BC86682}" name="Column8173" dataDxfId="8257"/>
    <tableColumn id="8174" xr3:uid="{86821A1C-6A29-434F-9C3B-4EBAED1D1FF0}" name="Column8174" dataDxfId="8256"/>
    <tableColumn id="8175" xr3:uid="{CF141CF5-7DF5-4138-9CF6-1B25C08BE28D}" name="Column8175" dataDxfId="8255"/>
    <tableColumn id="8176" xr3:uid="{08FD7957-99EC-4154-AD58-F2D50A51EC98}" name="Column8176" dataDxfId="8254"/>
    <tableColumn id="8177" xr3:uid="{33B88763-CE4B-43AF-AC3B-E2E3D9164265}" name="Column8177" dataDxfId="8253"/>
    <tableColumn id="8178" xr3:uid="{57A0D37A-2A17-4DE1-8BF6-E437E1A9AAB8}" name="Column8178" dataDxfId="8252"/>
    <tableColumn id="8179" xr3:uid="{47340C03-387D-4C61-A4FE-4944176627DD}" name="Column8179" dataDxfId="8251"/>
    <tableColumn id="8180" xr3:uid="{E8DB8F87-6972-406F-8039-866F94D64294}" name="Column8180" dataDxfId="8250"/>
    <tableColumn id="8181" xr3:uid="{7AA293D0-732B-4A99-AD7F-52D6CD3A332B}" name="Column8181" dataDxfId="8249"/>
    <tableColumn id="8182" xr3:uid="{5396E929-DD9A-4AE8-B566-BA75CB2541CC}" name="Column8182" dataDxfId="8248"/>
    <tableColumn id="8183" xr3:uid="{8E510536-DF42-4CBF-AB61-04EDB1B97694}" name="Column8183" dataDxfId="8247"/>
    <tableColumn id="8184" xr3:uid="{8B15D2FF-5584-4BD4-A153-34FB1121AC64}" name="Column8184" dataDxfId="8246"/>
    <tableColumn id="8185" xr3:uid="{7093ED2C-80E9-41B2-AE63-EFF86F3A67E3}" name="Column8185" dataDxfId="8245"/>
    <tableColumn id="8186" xr3:uid="{E87C4A41-DFD6-4527-834C-061FDF9ED94A}" name="Column8186" dataDxfId="8244"/>
    <tableColumn id="8187" xr3:uid="{25224477-C6F6-4A73-91D2-8FA5F4736BFE}" name="Column8187" dataDxfId="8243"/>
    <tableColumn id="8188" xr3:uid="{C67B3667-F22A-4A2D-A016-5AB230D26136}" name="Column8188" dataDxfId="8242"/>
    <tableColumn id="8189" xr3:uid="{CA3E89DE-06F0-4379-A615-F4E1CAF620B3}" name="Column8189" dataDxfId="8241"/>
    <tableColumn id="8190" xr3:uid="{F677001E-8C9C-49DE-BBA4-DEAE2926A187}" name="Column8190" dataDxfId="8240"/>
    <tableColumn id="8191" xr3:uid="{CE9F0663-794E-4C7B-B248-306180EF3F9A}" name="Column8191" dataDxfId="8239"/>
    <tableColumn id="8192" xr3:uid="{9BE46BFF-9403-4B38-BC95-131E8249D2E3}" name="Column8192" dataDxfId="8238"/>
    <tableColumn id="8193" xr3:uid="{2A8E348B-0115-4928-8FEA-FB9230A0EE44}" name="Column8193" dataDxfId="8237"/>
    <tableColumn id="8194" xr3:uid="{6601B948-048A-49FD-94C7-935CDE8F5AFB}" name="Column8194" dataDxfId="8236"/>
    <tableColumn id="8195" xr3:uid="{1D6D01FC-A1C7-4624-AB0A-41E8894626AE}" name="Column8195" dataDxfId="8235"/>
    <tableColumn id="8196" xr3:uid="{0570B4D7-184C-48DA-BF39-FBCEBFB57EC1}" name="Column8196" dataDxfId="8234"/>
    <tableColumn id="8197" xr3:uid="{F80D372C-D435-4650-8635-819D59E18C94}" name="Column8197" dataDxfId="8233"/>
    <tableColumn id="8198" xr3:uid="{D94F284B-3569-4359-B71A-6D9BE53C8964}" name="Column8198" dataDxfId="8232"/>
    <tableColumn id="8199" xr3:uid="{3855312F-0217-4143-B38A-6D43F7B13768}" name="Column8199" dataDxfId="8231"/>
    <tableColumn id="8200" xr3:uid="{E9549780-0A10-4D2A-9ADC-53ED5FA4E722}" name="Column8200" dataDxfId="8230"/>
    <tableColumn id="8201" xr3:uid="{9CB9C0D1-1409-48B1-BBE8-7CE6E26AC089}" name="Column8201" dataDxfId="8229"/>
    <tableColumn id="8202" xr3:uid="{A67375E3-AE7F-46AD-957F-A520B1FF8423}" name="Column8202" dataDxfId="8228"/>
    <tableColumn id="8203" xr3:uid="{212886A8-BB7F-4939-999B-9C202149480E}" name="Column8203" dataDxfId="8227"/>
    <tableColumn id="8204" xr3:uid="{E9C9DADC-1116-41A8-8DCE-B242427F3353}" name="Column8204" dataDxfId="8226"/>
    <tableColumn id="8205" xr3:uid="{8CCD9B63-CD7A-41D2-80EC-6E11C40CCD96}" name="Column8205" dataDxfId="8225"/>
    <tableColumn id="8206" xr3:uid="{0DC0D3D8-72A5-4FF5-891C-00BB91EE1C52}" name="Column8206" dataDxfId="8224"/>
    <tableColumn id="8207" xr3:uid="{658F6101-64CC-435C-A8B1-F2962787102C}" name="Column8207" dataDxfId="8223"/>
    <tableColumn id="8208" xr3:uid="{76D26FE3-47F0-46BE-ADD2-6955B77F67A4}" name="Column8208" dataDxfId="8222"/>
    <tableColumn id="8209" xr3:uid="{A9FFA952-6362-421C-9475-EB4CF45E3049}" name="Column8209" dataDxfId="8221"/>
    <tableColumn id="8210" xr3:uid="{4B56AF60-C38F-4F18-89B0-ED0B29FEF39F}" name="Column8210" dataDxfId="8220"/>
    <tableColumn id="8211" xr3:uid="{5ED6EB7F-44A9-4D41-B635-9823A7D1DE78}" name="Column8211" dataDxfId="8219"/>
    <tableColumn id="8212" xr3:uid="{FB6F3B07-0F61-46B6-A526-BA38CBF070C0}" name="Column8212" dataDxfId="8218"/>
    <tableColumn id="8213" xr3:uid="{88AFA3F0-FF72-4E1A-B05C-FA7D3D9EAE2C}" name="Column8213" dataDxfId="8217"/>
    <tableColumn id="8214" xr3:uid="{FF7CC23F-B246-4CE0-A5D0-6F5139A74427}" name="Column8214" dataDxfId="8216"/>
    <tableColumn id="8215" xr3:uid="{732C0946-9488-4CB2-B7C4-21388467CC96}" name="Column8215" dataDxfId="8215"/>
    <tableColumn id="8216" xr3:uid="{336C32FC-28A2-4F80-81CD-09EA9D232BA9}" name="Column8216" dataDxfId="8214"/>
    <tableColumn id="8217" xr3:uid="{ECB2331F-582F-461F-B892-4658BBA81D84}" name="Column8217" dataDxfId="8213"/>
    <tableColumn id="8218" xr3:uid="{AF3DC0E8-91AF-49E4-B964-53FB07552250}" name="Column8218" dataDxfId="8212"/>
    <tableColumn id="8219" xr3:uid="{1BE1493C-E76A-43B6-8F54-ACB43FC65985}" name="Column8219" dataDxfId="8211"/>
    <tableColumn id="8220" xr3:uid="{C68A8368-AA34-403F-B150-CD646342C971}" name="Column8220" dataDxfId="8210"/>
    <tableColumn id="8221" xr3:uid="{3B0E0CA5-1FBD-4505-91BC-76F8CC58B98E}" name="Column8221" dataDxfId="8209"/>
    <tableColumn id="8222" xr3:uid="{3F6FE863-F203-4591-B940-B434E7143020}" name="Column8222" dataDxfId="8208"/>
    <tableColumn id="8223" xr3:uid="{827B7707-6849-4989-A3FA-2B932B06584D}" name="Column8223" dataDxfId="8207"/>
    <tableColumn id="8224" xr3:uid="{C8F4E9BA-E2E9-4F55-A3DC-F15F58F49C4A}" name="Column8224" dataDxfId="8206"/>
    <tableColumn id="8225" xr3:uid="{FC00987E-BD41-4E4C-9652-D64E8B58ECDE}" name="Column8225" dataDxfId="8205"/>
    <tableColumn id="8226" xr3:uid="{EC928A68-42D7-4F57-B328-BC1C1024E682}" name="Column8226" dataDxfId="8204"/>
    <tableColumn id="8227" xr3:uid="{7066DDD1-C855-45F0-A11C-AE208808F147}" name="Column8227" dataDxfId="8203"/>
    <tableColumn id="8228" xr3:uid="{50DC28EB-6C46-4AAB-8679-12F4AC1D4466}" name="Column8228" dataDxfId="8202"/>
    <tableColumn id="8229" xr3:uid="{425C0ADE-BD09-422D-AD81-E1297603D51F}" name="Column8229" dataDxfId="8201"/>
    <tableColumn id="8230" xr3:uid="{999E21D8-F12D-4D1A-A841-2D54FF94965E}" name="Column8230" dataDxfId="8200"/>
    <tableColumn id="8231" xr3:uid="{F544D06C-5772-4AFE-AE6C-E29F62512C89}" name="Column8231" dataDxfId="8199"/>
    <tableColumn id="8232" xr3:uid="{DE99E986-9A42-48E8-8B3E-4875ACBC7950}" name="Column8232" dataDxfId="8198"/>
    <tableColumn id="8233" xr3:uid="{93F4AAA9-41F7-415C-AE7B-5F01DAFE32D6}" name="Column8233" dataDxfId="8197"/>
    <tableColumn id="8234" xr3:uid="{05EB71C4-622F-473D-AAF1-3D278FBD34EC}" name="Column8234" dataDxfId="8196"/>
    <tableColumn id="8235" xr3:uid="{19A15239-9A76-4876-80A4-B16041E94CE3}" name="Column8235" dataDxfId="8195"/>
    <tableColumn id="8236" xr3:uid="{44786681-C6AE-46EC-9346-912E69954E58}" name="Column8236" dataDxfId="8194"/>
    <tableColumn id="8237" xr3:uid="{5EA077C6-20D2-49F4-ABE8-AA641C1A3771}" name="Column8237" dataDxfId="8193"/>
    <tableColumn id="8238" xr3:uid="{93221E58-0323-49C7-A9D0-6C1E1A6091FE}" name="Column8238" dataDxfId="8192"/>
    <tableColumn id="8239" xr3:uid="{9306A522-B256-4473-8522-D2EC4208E33E}" name="Column8239" dataDxfId="8191"/>
    <tableColumn id="8240" xr3:uid="{57BE2210-186A-4B74-B6D2-EA7ED793FCC8}" name="Column8240" dataDxfId="8190"/>
    <tableColumn id="8241" xr3:uid="{A2555E79-0291-42B7-B751-D552B8B8349F}" name="Column8241" dataDxfId="8189"/>
    <tableColumn id="8242" xr3:uid="{05722952-EACD-4C11-9B1E-68A667A58A5F}" name="Column8242" dataDxfId="8188"/>
    <tableColumn id="8243" xr3:uid="{4FB9EB94-FA43-41E7-921C-8585F3C6DD4E}" name="Column8243" dataDxfId="8187"/>
    <tableColumn id="8244" xr3:uid="{C70550C4-58E7-473A-9C6C-956A68F1B915}" name="Column8244" dataDxfId="8186"/>
    <tableColumn id="8245" xr3:uid="{92103570-C98E-48B7-B3C5-FDBCAE336F3F}" name="Column8245" dataDxfId="8185"/>
    <tableColumn id="8246" xr3:uid="{290885E5-4811-44AD-8D40-BF1EA6E1F1C9}" name="Column8246" dataDxfId="8184"/>
    <tableColumn id="8247" xr3:uid="{98AB9C38-7E24-4D0C-8144-E5CEEF514AD1}" name="Column8247" dataDxfId="8183"/>
    <tableColumn id="8248" xr3:uid="{37755BFC-FFF4-48D1-BA4C-86B66CEF4434}" name="Column8248" dataDxfId="8182"/>
    <tableColumn id="8249" xr3:uid="{BB9F71CA-9FF9-425F-A13D-B0B5E734252E}" name="Column8249" dataDxfId="8181"/>
    <tableColumn id="8250" xr3:uid="{CA29BFC8-0E74-4566-8D72-FB77BA336B46}" name="Column8250" dataDxfId="8180"/>
    <tableColumn id="8251" xr3:uid="{85768F65-9530-48A1-929C-F5AE782B7DE6}" name="Column8251" dataDxfId="8179"/>
    <tableColumn id="8252" xr3:uid="{D09BF95D-8269-4BA6-91CB-EBE2DCBC9D2F}" name="Column8252" dataDxfId="8178"/>
    <tableColumn id="8253" xr3:uid="{AB9C9383-2D6F-4542-B6BA-6CFAE833C3CD}" name="Column8253" dataDxfId="8177"/>
    <tableColumn id="8254" xr3:uid="{0258AA0C-5FA4-4649-AD4E-4CEF8829D2CA}" name="Column8254" dataDxfId="8176"/>
    <tableColumn id="8255" xr3:uid="{B3672B05-513F-4289-908F-187CDD3BFB68}" name="Column8255" dataDxfId="8175"/>
    <tableColumn id="8256" xr3:uid="{D90D2D41-0EC0-4E07-A15B-2D27C18C09A9}" name="Column8256" dataDxfId="8174"/>
    <tableColumn id="8257" xr3:uid="{032E8B65-4319-4CF4-8216-0D68826B0205}" name="Column8257" dataDxfId="8173"/>
    <tableColumn id="8258" xr3:uid="{65924E3B-9262-4580-9151-1036F4F14664}" name="Column8258" dataDxfId="8172"/>
    <tableColumn id="8259" xr3:uid="{968528C7-EC38-479C-8268-17288E9D3CF0}" name="Column8259" dataDxfId="8171"/>
    <tableColumn id="8260" xr3:uid="{7C27FA31-31CE-491C-93DA-2C63BE00C9FE}" name="Column8260" dataDxfId="8170"/>
    <tableColumn id="8261" xr3:uid="{375404B2-D989-416D-8D25-4E532BE994F4}" name="Column8261" dataDxfId="8169"/>
    <tableColumn id="8262" xr3:uid="{9F15BA7F-9DEA-455B-875A-F6539F431D76}" name="Column8262" dataDxfId="8168"/>
    <tableColumn id="8263" xr3:uid="{B8CCFB55-AAB9-4A10-8680-B07D10974847}" name="Column8263" dataDxfId="8167"/>
    <tableColumn id="8264" xr3:uid="{246C56BD-001E-4481-801E-A66C0DA286A4}" name="Column8264" dataDxfId="8166"/>
    <tableColumn id="8265" xr3:uid="{22FFB1E3-EDC3-4717-B754-AF219DFF3E3C}" name="Column8265" dataDxfId="8165"/>
    <tableColumn id="8266" xr3:uid="{6EA7A663-5A47-4A8E-B1D9-AE013ACE4C76}" name="Column8266" dataDxfId="8164"/>
    <tableColumn id="8267" xr3:uid="{119706EF-2027-4440-9A5E-B424E2E09DFB}" name="Column8267" dataDxfId="8163"/>
    <tableColumn id="8268" xr3:uid="{8923FDE7-D6A4-4005-B479-8D78431EF3C0}" name="Column8268" dataDxfId="8162"/>
    <tableColumn id="8269" xr3:uid="{01E4156A-39EA-487C-9D58-25D606BCBCA6}" name="Column8269" dataDxfId="8161"/>
    <tableColumn id="8270" xr3:uid="{505D9047-E9F3-43BF-BA87-EEAF1821674E}" name="Column8270" dataDxfId="8160"/>
    <tableColumn id="8271" xr3:uid="{4BCB5F56-6E47-4B86-9983-777E1CD87FFE}" name="Column8271" dataDxfId="8159"/>
    <tableColumn id="8272" xr3:uid="{DFCE3717-6F74-4771-823B-9A1CDAB71B77}" name="Column8272" dataDxfId="8158"/>
    <tableColumn id="8273" xr3:uid="{886C7D89-C0F2-4DDC-A5CE-CD4D31525094}" name="Column8273" dataDxfId="8157"/>
    <tableColumn id="8274" xr3:uid="{2C702957-1177-4D02-A963-9D8623853244}" name="Column8274" dataDxfId="8156"/>
    <tableColumn id="8275" xr3:uid="{CC1BE1F8-D51C-4374-960D-63296A78167E}" name="Column8275" dataDxfId="8155"/>
    <tableColumn id="8276" xr3:uid="{6F5A4EA3-0702-4297-8B87-BA2AA1E1F276}" name="Column8276" dataDxfId="8154"/>
    <tableColumn id="8277" xr3:uid="{3731C62E-3477-4636-87E8-EB63180A2D39}" name="Column8277" dataDxfId="8153"/>
    <tableColumn id="8278" xr3:uid="{74B7B098-3A80-451B-BC68-B7869FC2EDB0}" name="Column8278" dataDxfId="8152"/>
    <tableColumn id="8279" xr3:uid="{A30D1E97-F8FA-4EE6-8353-185B9A1256FB}" name="Column8279" dataDxfId="8151"/>
    <tableColumn id="8280" xr3:uid="{F81BCFF7-8293-4E65-B593-9E4672D01CB0}" name="Column8280" dataDxfId="8150"/>
    <tableColumn id="8281" xr3:uid="{5E720DED-1C15-40A0-B14E-3C1B9E8789C0}" name="Column8281" dataDxfId="8149"/>
    <tableColumn id="8282" xr3:uid="{A2868183-9350-480B-9FA6-5D59C7289D4A}" name="Column8282" dataDxfId="8148"/>
    <tableColumn id="8283" xr3:uid="{E8A1C20A-0127-44B6-9BD6-0C636F2451DA}" name="Column8283" dataDxfId="8147"/>
    <tableColumn id="8284" xr3:uid="{1B652D5F-39F2-4EFF-8183-757417B68200}" name="Column8284" dataDxfId="8146"/>
    <tableColumn id="8285" xr3:uid="{123393A2-D476-4091-9939-FBCE95A0E08C}" name="Column8285" dataDxfId="8145"/>
    <tableColumn id="8286" xr3:uid="{66248B40-78E1-4B9A-8AE5-5CAFBC26AFA4}" name="Column8286" dataDxfId="8144"/>
    <tableColumn id="8287" xr3:uid="{BE9C5FA1-CE93-4496-97A8-685625778C1A}" name="Column8287" dataDxfId="8143"/>
    <tableColumn id="8288" xr3:uid="{384ED70C-62AF-4FA2-9140-52DBC065E623}" name="Column8288" dataDxfId="8142"/>
    <tableColumn id="8289" xr3:uid="{822AA710-F975-4238-BC04-93D86A1A4157}" name="Column8289" dataDxfId="8141"/>
    <tableColumn id="8290" xr3:uid="{12ED0902-57E4-4F2B-8B13-CF0C857F7E3D}" name="Column8290" dataDxfId="8140"/>
    <tableColumn id="8291" xr3:uid="{65971CAF-DA4A-4B52-8CB9-8445CB917C40}" name="Column8291" dataDxfId="8139"/>
    <tableColumn id="8292" xr3:uid="{FCCF4B72-6048-4ADB-B4FC-DB0CA11321F5}" name="Column8292" dataDxfId="8138"/>
    <tableColumn id="8293" xr3:uid="{F938CFAD-1BAC-416C-8ED1-C6A6BB16F94F}" name="Column8293" dataDxfId="8137"/>
    <tableColumn id="8294" xr3:uid="{BBA37E42-DD85-437F-9F43-0E11C0A5580E}" name="Column8294" dataDxfId="8136"/>
    <tableColumn id="8295" xr3:uid="{549035B3-F40F-47B0-8F01-A2F73D95DA37}" name="Column8295" dataDxfId="8135"/>
    <tableColumn id="8296" xr3:uid="{E23A99C7-0263-41EB-87D7-F2BBA2A1F6E3}" name="Column8296" dataDxfId="8134"/>
    <tableColumn id="8297" xr3:uid="{6D74A622-6A89-4F8D-84D8-FCDB8A519122}" name="Column8297" dataDxfId="8133"/>
    <tableColumn id="8298" xr3:uid="{88D6EDAE-1AA5-4864-B853-7F2BDCCF99EF}" name="Column8298" dataDxfId="8132"/>
    <tableColumn id="8299" xr3:uid="{DA9C9CEA-8C37-470D-9B45-9F225FDEF81F}" name="Column8299" dataDxfId="8131"/>
    <tableColumn id="8300" xr3:uid="{02FA03CB-6867-4765-BBA0-108B1071CE9A}" name="Column8300" dataDxfId="8130"/>
    <tableColumn id="8301" xr3:uid="{50A78DC7-B610-4121-8A4A-971E7FBB6D52}" name="Column8301" dataDxfId="8129"/>
    <tableColumn id="8302" xr3:uid="{71E62937-9DD1-4C87-AB87-16FAFBEC3369}" name="Column8302" dataDxfId="8128"/>
    <tableColumn id="8303" xr3:uid="{56A03B8B-CE64-48F1-ACFA-A8FD618F1781}" name="Column8303" dataDxfId="8127"/>
    <tableColumn id="8304" xr3:uid="{02001D4F-4AD8-4C3F-A9D4-95FDCAA21871}" name="Column8304" dataDxfId="8126"/>
    <tableColumn id="8305" xr3:uid="{124EE91A-C740-48F7-87F9-BF508A1F5356}" name="Column8305" dataDxfId="8125"/>
    <tableColumn id="8306" xr3:uid="{A24D6981-C324-4996-87A4-BC4A9C4D7042}" name="Column8306" dataDxfId="8124"/>
    <tableColumn id="8307" xr3:uid="{ED02D1EE-694B-444C-BC03-560156BCD233}" name="Column8307" dataDxfId="8123"/>
    <tableColumn id="8308" xr3:uid="{DAC11CCE-1868-454F-AEC5-5E5492169AE6}" name="Column8308" dataDxfId="8122"/>
    <tableColumn id="8309" xr3:uid="{9A5A3A52-3112-4E23-86BD-8F3BF3B33E40}" name="Column8309" dataDxfId="8121"/>
    <tableColumn id="8310" xr3:uid="{6803AD64-95D9-4A84-8CC1-E5FD9A670C31}" name="Column8310" dataDxfId="8120"/>
    <tableColumn id="8311" xr3:uid="{F0011B1C-AE69-4B67-9818-DB44DD638525}" name="Column8311" dataDxfId="8119"/>
    <tableColumn id="8312" xr3:uid="{A37DA082-8B66-4F72-85C4-DF2A2777248F}" name="Column8312" dataDxfId="8118"/>
    <tableColumn id="8313" xr3:uid="{D4558492-6CC1-4389-BE14-4C5E96C95673}" name="Column8313" dataDxfId="8117"/>
    <tableColumn id="8314" xr3:uid="{6FA62EC6-C5F1-4FC2-9FB0-5C080235D247}" name="Column8314" dataDxfId="8116"/>
    <tableColumn id="8315" xr3:uid="{2E961865-853C-4CC4-8D08-0B943CDB2F8A}" name="Column8315" dataDxfId="8115"/>
    <tableColumn id="8316" xr3:uid="{6D60DACE-AE3D-48EB-9081-ABDAE7379B5B}" name="Column8316" dataDxfId="8114"/>
    <tableColumn id="8317" xr3:uid="{6BAD11D3-D71C-4505-9925-EE1A6D4E068A}" name="Column8317" dataDxfId="8113"/>
    <tableColumn id="8318" xr3:uid="{B6857D19-C4D1-45BC-9949-220682EF8584}" name="Column8318" dataDxfId="8112"/>
    <tableColumn id="8319" xr3:uid="{91C7939C-C438-4A72-8B05-3E37B7954119}" name="Column8319" dataDxfId="8111"/>
    <tableColumn id="8320" xr3:uid="{D7AE34BE-B821-4312-B839-E2D1080F7AF8}" name="Column8320" dataDxfId="8110"/>
    <tableColumn id="8321" xr3:uid="{9EFA2321-AD8A-4232-8BB2-CD97B0E57E23}" name="Column8321" dataDxfId="8109"/>
    <tableColumn id="8322" xr3:uid="{625C3EAE-CE68-4F78-B7B3-689764641A27}" name="Column8322" dataDxfId="8108"/>
    <tableColumn id="8323" xr3:uid="{8D9DD7DC-08BF-4418-976C-2492F199CDE4}" name="Column8323" dataDxfId="8107"/>
    <tableColumn id="8324" xr3:uid="{32031AF6-842C-4782-9494-CD6DBED59563}" name="Column8324" dataDxfId="8106"/>
    <tableColumn id="8325" xr3:uid="{00C201D5-BA4F-441B-A0D7-D021C091A34F}" name="Column8325" dataDxfId="8105"/>
    <tableColumn id="8326" xr3:uid="{2A223CD3-B34B-4F98-8485-FBAE0BA16791}" name="Column8326" dataDxfId="8104"/>
    <tableColumn id="8327" xr3:uid="{08D182C5-CD58-49DA-B80F-1711D7A10E1D}" name="Column8327" dataDxfId="8103"/>
    <tableColumn id="8328" xr3:uid="{97243043-1A05-4AB8-8752-EEC580078C27}" name="Column8328" dataDxfId="8102"/>
    <tableColumn id="8329" xr3:uid="{0385BAB7-0137-4E1C-B1F5-B0320A20368B}" name="Column8329" dataDxfId="8101"/>
    <tableColumn id="8330" xr3:uid="{6909B5E8-63D2-4E1A-9C5A-35EFFAE5FF93}" name="Column8330" dataDxfId="8100"/>
    <tableColumn id="8331" xr3:uid="{9B654A1C-65A3-43E5-A0E0-DEF41641818B}" name="Column8331" dataDxfId="8099"/>
    <tableColumn id="8332" xr3:uid="{C9A58A5F-BCC8-4A78-8A1E-3D9F702895B3}" name="Column8332" dataDxfId="8098"/>
    <tableColumn id="8333" xr3:uid="{1096B2F2-8DAD-47B2-BC5F-E437AF461BB0}" name="Column8333" dataDxfId="8097"/>
    <tableColumn id="8334" xr3:uid="{7CCEDFD7-39B0-4B34-8943-26E9E8CE940A}" name="Column8334" dataDxfId="8096"/>
    <tableColumn id="8335" xr3:uid="{36EC616E-7DAA-46BB-92E6-9499F2DCE4A6}" name="Column8335" dataDxfId="8095"/>
    <tableColumn id="8336" xr3:uid="{651FF672-7CC6-4A5F-8D70-093934A80558}" name="Column8336" dataDxfId="8094"/>
    <tableColumn id="8337" xr3:uid="{538D3226-0CB7-49D9-B8EF-72048C8C0C75}" name="Column8337" dataDxfId="8093"/>
    <tableColumn id="8338" xr3:uid="{9BA76269-CCC4-4A40-9ECD-B368C5F6A0D1}" name="Column8338" dataDxfId="8092"/>
    <tableColumn id="8339" xr3:uid="{5C0E234B-30BC-4D2D-8A51-5C9D2E67F1DB}" name="Column8339" dataDxfId="8091"/>
    <tableColumn id="8340" xr3:uid="{0BE8E9AB-E63B-4FF6-97FB-7E0E336DB875}" name="Column8340" dataDxfId="8090"/>
    <tableColumn id="8341" xr3:uid="{DD94C7BF-D497-4192-9EEF-043C49E72FA2}" name="Column8341" dataDxfId="8089"/>
    <tableColumn id="8342" xr3:uid="{ECBC2248-8A46-45D8-ADDC-8FD70A19B8CD}" name="Column8342" dataDxfId="8088"/>
    <tableColumn id="8343" xr3:uid="{F84173DD-663E-4B4C-AC57-1FBD08F812B8}" name="Column8343" dataDxfId="8087"/>
    <tableColumn id="8344" xr3:uid="{EDC9F8DE-5DF0-46B7-AA8D-C199DA30DCDD}" name="Column8344" dataDxfId="8086"/>
    <tableColumn id="8345" xr3:uid="{E3740797-B9A4-433B-8EC6-3EBBDDD8799F}" name="Column8345" dataDxfId="8085"/>
    <tableColumn id="8346" xr3:uid="{96DFF9E9-D5AC-45C9-9463-69BDE43FF8CE}" name="Column8346" dataDxfId="8084"/>
    <tableColumn id="8347" xr3:uid="{8923865D-41D6-479A-8995-00C308ADE9C4}" name="Column8347" dataDxfId="8083"/>
    <tableColumn id="8348" xr3:uid="{8458E695-D2DA-4972-83E7-48C36E24EA2A}" name="Column8348" dataDxfId="8082"/>
    <tableColumn id="8349" xr3:uid="{740CA3D4-F69A-4A88-A235-4D9DD69012A1}" name="Column8349" dataDxfId="8081"/>
    <tableColumn id="8350" xr3:uid="{497102A3-DA54-4E43-916F-E275DA76DAA2}" name="Column8350" dataDxfId="8080"/>
    <tableColumn id="8351" xr3:uid="{35EA102A-4896-448C-BF77-E7907962D2E6}" name="Column8351" dataDxfId="8079"/>
    <tableColumn id="8352" xr3:uid="{58D09A66-BFB9-4D67-8CC0-47494759010D}" name="Column8352" dataDxfId="8078"/>
    <tableColumn id="8353" xr3:uid="{77CEB1DE-E18E-429B-B08E-AE99FFF592DD}" name="Column8353" dataDxfId="8077"/>
    <tableColumn id="8354" xr3:uid="{4514F1CC-A89A-4758-BD03-48FACE1E718D}" name="Column8354" dataDxfId="8076"/>
    <tableColumn id="8355" xr3:uid="{823211AF-96F2-465C-9872-D2CFA0A8A561}" name="Column8355" dataDxfId="8075"/>
    <tableColumn id="8356" xr3:uid="{A688FF1C-F534-41C6-82BB-5271FD9084D3}" name="Column8356" dataDxfId="8074"/>
    <tableColumn id="8357" xr3:uid="{06171E19-9F79-4D85-B3FF-BC795B5F5AF0}" name="Column8357" dataDxfId="8073"/>
    <tableColumn id="8358" xr3:uid="{FEAE0AC8-6F2F-4587-9F85-17FB1275F5FF}" name="Column8358" dataDxfId="8072"/>
    <tableColumn id="8359" xr3:uid="{AC710F9C-B087-48D4-9136-DC2B49B7462C}" name="Column8359" dataDxfId="8071"/>
    <tableColumn id="8360" xr3:uid="{A1BAAED4-5B64-4CA8-8224-7EE723E47BD9}" name="Column8360" dataDxfId="8070"/>
    <tableColumn id="8361" xr3:uid="{18297ED7-ADCE-40D9-8B4A-58648504E360}" name="Column8361" dataDxfId="8069"/>
    <tableColumn id="8362" xr3:uid="{6C6FAA4A-125A-4F5A-8E6A-090D59AAB521}" name="Column8362" dataDxfId="8068"/>
    <tableColumn id="8363" xr3:uid="{359C7596-E1DA-4567-9E2F-30E7CB7A0A6E}" name="Column8363" dataDxfId="8067"/>
    <tableColumn id="8364" xr3:uid="{EEF71105-1FF8-4FF1-8616-A959B59C1A5E}" name="Column8364" dataDxfId="8066"/>
    <tableColumn id="8365" xr3:uid="{D9FE8E17-4DA9-4072-B2CA-47A3EB598BFC}" name="Column8365" dataDxfId="8065"/>
    <tableColumn id="8366" xr3:uid="{68623119-ADB9-439A-8239-772E4366F6B5}" name="Column8366" dataDxfId="8064"/>
    <tableColumn id="8367" xr3:uid="{B190807C-6062-4DFF-8658-DAB637570019}" name="Column8367" dataDxfId="8063"/>
    <tableColumn id="8368" xr3:uid="{864C3E2C-253D-4E89-966A-B9A1F564C4DB}" name="Column8368" dataDxfId="8062"/>
    <tableColumn id="8369" xr3:uid="{D5C293F7-E37C-4E2B-AD84-7445DC36C894}" name="Column8369" dataDxfId="8061"/>
    <tableColumn id="8370" xr3:uid="{C5F5E6F3-BD2B-4416-997F-7DA23BD9BB23}" name="Column8370" dataDxfId="8060"/>
    <tableColumn id="8371" xr3:uid="{7F3FCA73-351F-48EC-A7D7-A01357B955BC}" name="Column8371" dataDxfId="8059"/>
    <tableColumn id="8372" xr3:uid="{F8F0C8F3-6744-41BC-A273-26DECC4BFBD8}" name="Column8372" dataDxfId="8058"/>
    <tableColumn id="8373" xr3:uid="{A5D21C5D-BDB9-499A-A506-1885FA643137}" name="Column8373" dataDxfId="8057"/>
    <tableColumn id="8374" xr3:uid="{EA7C1534-5512-47F5-ACA7-D84947AA8AF3}" name="Column8374" dataDxfId="8056"/>
    <tableColumn id="8375" xr3:uid="{9D457EA1-4658-4B1A-97EA-3DD853A4DA7E}" name="Column8375" dataDxfId="8055"/>
    <tableColumn id="8376" xr3:uid="{E9B2808D-D114-48FD-B653-D51AE43DBEF8}" name="Column8376" dataDxfId="8054"/>
    <tableColumn id="8377" xr3:uid="{03538E5E-35C7-4E7B-92FD-56E67107FB3C}" name="Column8377" dataDxfId="8053"/>
    <tableColumn id="8378" xr3:uid="{C6545709-302C-4D40-8CDD-EB86AADF0F61}" name="Column8378" dataDxfId="8052"/>
    <tableColumn id="8379" xr3:uid="{EBCB8671-6E98-4BFF-8A19-06E5CF22D774}" name="Column8379" dataDxfId="8051"/>
    <tableColumn id="8380" xr3:uid="{24CB451B-5818-40AB-9AC2-16BC5CB2C745}" name="Column8380" dataDxfId="8050"/>
    <tableColumn id="8381" xr3:uid="{6954745B-0994-46BA-A2AB-6B89F6BC8F1C}" name="Column8381" dataDxfId="8049"/>
    <tableColumn id="8382" xr3:uid="{872CEAA4-69C2-447C-A71C-48E3FA3373A2}" name="Column8382" dataDxfId="8048"/>
    <tableColumn id="8383" xr3:uid="{47781953-42CF-49D6-A1C9-59C14FA72BD4}" name="Column8383" dataDxfId="8047"/>
    <tableColumn id="8384" xr3:uid="{595BA911-CAEB-4162-A74F-A905F78DB14C}" name="Column8384" dataDxfId="8046"/>
    <tableColumn id="8385" xr3:uid="{0D10C28C-B4BF-4AF4-981B-181A34F9A53F}" name="Column8385" dataDxfId="8045"/>
    <tableColumn id="8386" xr3:uid="{B76D616C-6EEC-454A-AB2B-D3FE1BFE0C11}" name="Column8386" dataDxfId="8044"/>
    <tableColumn id="8387" xr3:uid="{40F7619F-67B5-4176-BD77-59F156A8D2EC}" name="Column8387" dataDxfId="8043"/>
    <tableColumn id="8388" xr3:uid="{FF1CBECF-23E3-412D-8A04-784E0DA7B0BC}" name="Column8388" dataDxfId="8042"/>
    <tableColumn id="8389" xr3:uid="{79015F57-7CE5-490A-8AA7-31870F7ECD27}" name="Column8389" dataDxfId="8041"/>
    <tableColumn id="8390" xr3:uid="{535B0472-4CF4-4F4F-A53D-28F2890781EB}" name="Column8390" dataDxfId="8040"/>
    <tableColumn id="8391" xr3:uid="{428306DA-E90B-4498-90B6-5887E917552E}" name="Column8391" dataDxfId="8039"/>
    <tableColumn id="8392" xr3:uid="{1E5D1952-8BE4-498D-80F7-0D9335F53D51}" name="Column8392" dataDxfId="8038"/>
    <tableColumn id="8393" xr3:uid="{8CA1C9A8-F2BD-41B3-824B-7F70812CD0CA}" name="Column8393" dataDxfId="8037"/>
    <tableColumn id="8394" xr3:uid="{A27F9EB2-1B38-4031-AC9E-C8B5561F6B39}" name="Column8394" dataDxfId="8036"/>
    <tableColumn id="8395" xr3:uid="{6F1741DA-9FC8-4A39-A870-6C08F3EE8CD8}" name="Column8395" dataDxfId="8035"/>
    <tableColumn id="8396" xr3:uid="{82867580-8E71-4170-93FA-163CA8F15135}" name="Column8396" dataDxfId="8034"/>
    <tableColumn id="8397" xr3:uid="{826FA002-BAF8-4D9F-84E6-9006E6F50CF3}" name="Column8397" dataDxfId="8033"/>
    <tableColumn id="8398" xr3:uid="{19985AEE-FFF1-4028-AE23-FFBE6AEC943A}" name="Column8398" dataDxfId="8032"/>
    <tableColumn id="8399" xr3:uid="{CEC4ABFC-3F98-4D54-AA4B-71C559ECA1CD}" name="Column8399" dataDxfId="8031"/>
    <tableColumn id="8400" xr3:uid="{FEFB47B8-0FE8-4EC3-A3A3-C6BFA9802D0B}" name="Column8400" dataDxfId="8030"/>
    <tableColumn id="8401" xr3:uid="{2EF6DC8D-50AE-430E-B3BE-3710771BCFED}" name="Column8401" dataDxfId="8029"/>
    <tableColumn id="8402" xr3:uid="{89656258-DCF1-4765-B4DC-E42E4A89EB99}" name="Column8402" dataDxfId="8028"/>
    <tableColumn id="8403" xr3:uid="{66538AC2-B6F7-4FED-B015-3DFECE2EAC1E}" name="Column8403" dataDxfId="8027"/>
    <tableColumn id="8404" xr3:uid="{EC026302-9094-4AA1-AFBF-CA46675DAA0B}" name="Column8404" dataDxfId="8026"/>
    <tableColumn id="8405" xr3:uid="{80F1A404-EE29-4F68-BCDB-9A762D9C7C69}" name="Column8405" dataDxfId="8025"/>
    <tableColumn id="8406" xr3:uid="{864A3454-F817-4337-8B31-8AE25FDECA22}" name="Column8406" dataDxfId="8024"/>
    <tableColumn id="8407" xr3:uid="{E7C1596D-89CE-429A-8063-58A319AC7620}" name="Column8407" dataDxfId="8023"/>
    <tableColumn id="8408" xr3:uid="{9FC3A69A-5464-4B64-8D40-22FD3AC65B59}" name="Column8408" dataDxfId="8022"/>
    <tableColumn id="8409" xr3:uid="{11F2DB01-46F1-48F5-9E65-FA6843372D13}" name="Column8409" dataDxfId="8021"/>
    <tableColumn id="8410" xr3:uid="{10F6262A-CCD4-473D-A76E-A316D6D7818C}" name="Column8410" dataDxfId="8020"/>
    <tableColumn id="8411" xr3:uid="{514579AA-8115-4B76-84B6-BA05D34D93DB}" name="Column8411" dataDxfId="8019"/>
    <tableColumn id="8412" xr3:uid="{A9561448-105C-45F9-9F32-66A3BF015790}" name="Column8412" dataDxfId="8018"/>
    <tableColumn id="8413" xr3:uid="{0A0F2ADF-A9FB-4AD2-8BBE-176D72354A00}" name="Column8413" dataDxfId="8017"/>
    <tableColumn id="8414" xr3:uid="{E820CB2C-9C41-4407-A492-B6720CBDD561}" name="Column8414" dataDxfId="8016"/>
    <tableColumn id="8415" xr3:uid="{EF0D65E3-6079-47C9-BB6C-AE1EDC7909B1}" name="Column8415" dataDxfId="8015"/>
    <tableColumn id="8416" xr3:uid="{A4E7EC47-6063-4F28-B184-C7E95BE5C719}" name="Column8416" dataDxfId="8014"/>
    <tableColumn id="8417" xr3:uid="{452DFE62-63F8-48D7-82E9-C48A474AEDF0}" name="Column8417" dataDxfId="8013"/>
    <tableColumn id="8418" xr3:uid="{0712A343-187B-4EBD-ADF2-34ED98F6AC76}" name="Column8418" dataDxfId="8012"/>
    <tableColumn id="8419" xr3:uid="{3364BA10-E447-48F9-B4C9-8825914E94D0}" name="Column8419" dataDxfId="8011"/>
    <tableColumn id="8420" xr3:uid="{CA2DDBC5-479C-4931-88A7-E68622069287}" name="Column8420" dataDxfId="8010"/>
    <tableColumn id="8421" xr3:uid="{A2704C68-D640-499E-AD47-6B8911867905}" name="Column8421" dataDxfId="8009"/>
    <tableColumn id="8422" xr3:uid="{AAE679D8-4B7C-4942-AF1F-A6441AD97122}" name="Column8422" dataDxfId="8008"/>
    <tableColumn id="8423" xr3:uid="{68B5E33E-DC3C-47A7-89B1-BF1687646D96}" name="Column8423" dataDxfId="8007"/>
    <tableColumn id="8424" xr3:uid="{4D489D76-03B6-4360-B8C6-391EFB16545D}" name="Column8424" dataDxfId="8006"/>
    <tableColumn id="8425" xr3:uid="{797A01CE-773F-40DA-B8CA-388FC3FCB5AF}" name="Column8425" dataDxfId="8005"/>
    <tableColumn id="8426" xr3:uid="{35B9E58F-1BDA-44EB-82C1-73D6AA102910}" name="Column8426" dataDxfId="8004"/>
    <tableColumn id="8427" xr3:uid="{2ED809C0-24BA-4DE0-AD5E-618032FB9088}" name="Column8427" dataDxfId="8003"/>
    <tableColumn id="8428" xr3:uid="{E7D292A1-F6B9-4716-AF69-3EDBC4BF6BA4}" name="Column8428" dataDxfId="8002"/>
    <tableColumn id="8429" xr3:uid="{F7A0721A-B790-4A93-945D-88114A434386}" name="Column8429" dataDxfId="8001"/>
    <tableColumn id="8430" xr3:uid="{76AC8ED4-A82F-4F25-A079-0F418F3D4ABC}" name="Column8430" dataDxfId="8000"/>
    <tableColumn id="8431" xr3:uid="{6E901D65-E756-43AB-9D12-198E5B5341FD}" name="Column8431" dataDxfId="7999"/>
    <tableColumn id="8432" xr3:uid="{086D5C77-414C-48D4-8696-7431A200F8E3}" name="Column8432" dataDxfId="7998"/>
    <tableColumn id="8433" xr3:uid="{1E7E443B-32CC-43B5-9E1E-E926035FA84C}" name="Column8433" dataDxfId="7997"/>
    <tableColumn id="8434" xr3:uid="{C10F1AAA-AF7D-4EA5-9D5D-DF6E334D9C70}" name="Column8434" dataDxfId="7996"/>
    <tableColumn id="8435" xr3:uid="{2A15EE26-E402-4FEA-9635-2A2B564205B0}" name="Column8435" dataDxfId="7995"/>
    <tableColumn id="8436" xr3:uid="{0BFD5FE5-E1AD-4918-950D-86A27AFFA1B4}" name="Column8436" dataDxfId="7994"/>
    <tableColumn id="8437" xr3:uid="{A46B87ED-9FCD-4D3A-AEFB-F848B237D9FF}" name="Column8437" dataDxfId="7993"/>
    <tableColumn id="8438" xr3:uid="{B5439E0E-6EA8-4C69-8C0C-33BE3BE9EAE8}" name="Column8438" dataDxfId="7992"/>
    <tableColumn id="8439" xr3:uid="{24744A48-C80B-41E8-9CB8-88C3066A43E1}" name="Column8439" dataDxfId="7991"/>
    <tableColumn id="8440" xr3:uid="{E3165F8B-EF50-4421-8629-025BDF0DF59A}" name="Column8440" dataDxfId="7990"/>
    <tableColumn id="8441" xr3:uid="{149E2D88-B93E-44FD-BF87-E2E564B98383}" name="Column8441" dataDxfId="7989"/>
    <tableColumn id="8442" xr3:uid="{426A6144-0D6E-4606-8688-97ACDE7FC707}" name="Column8442" dataDxfId="7988"/>
    <tableColumn id="8443" xr3:uid="{0929A0F4-5806-4F20-BD26-F0D5694FB971}" name="Column8443" dataDxfId="7987"/>
    <tableColumn id="8444" xr3:uid="{F408F682-9FC9-4591-AB5F-D1ADA26B221C}" name="Column8444" dataDxfId="7986"/>
    <tableColumn id="8445" xr3:uid="{BA7916B9-6894-45A2-A9A0-FA4167C494C5}" name="Column8445" dataDxfId="7985"/>
    <tableColumn id="8446" xr3:uid="{BC0D7D7A-EA78-4840-8805-1FDA9606D55C}" name="Column8446" dataDxfId="7984"/>
    <tableColumn id="8447" xr3:uid="{B02DBDE3-7874-4768-9678-900A32F40F6D}" name="Column8447" dataDxfId="7983"/>
    <tableColumn id="8448" xr3:uid="{25EEC9AF-9DB5-42F6-893A-00879FFFAE2E}" name="Column8448" dataDxfId="7982"/>
    <tableColumn id="8449" xr3:uid="{B2CFD090-3BB8-47C6-8724-36D63E10323A}" name="Column8449" dataDxfId="7981"/>
    <tableColumn id="8450" xr3:uid="{B84FC505-9796-4A7B-99D5-4FE20FD1D2D6}" name="Column8450" dataDxfId="7980"/>
    <tableColumn id="8451" xr3:uid="{76B1C01E-AF7E-46EA-AD00-00E4DAB0F774}" name="Column8451" dataDxfId="7979"/>
    <tableColumn id="8452" xr3:uid="{20ED80A1-F0C9-44D5-890E-6CE7B588F6E8}" name="Column8452" dataDxfId="7978"/>
    <tableColumn id="8453" xr3:uid="{F1C64B3F-87AE-4BBA-AABB-A6A73E964CCD}" name="Column8453" dataDxfId="7977"/>
    <tableColumn id="8454" xr3:uid="{27BC546F-7ADA-42BA-A4CF-3CD88729C493}" name="Column8454" dataDxfId="7976"/>
    <tableColumn id="8455" xr3:uid="{2E62763B-0F9E-4139-8543-D58706FA0073}" name="Column8455" dataDxfId="7975"/>
    <tableColumn id="8456" xr3:uid="{18BBA63E-F04B-40E4-A2FA-0FD66434C86C}" name="Column8456" dataDxfId="7974"/>
    <tableColumn id="8457" xr3:uid="{40FF1614-126B-421C-A3CA-B4BDB455AD81}" name="Column8457" dataDxfId="7973"/>
    <tableColumn id="8458" xr3:uid="{4C380F88-072B-40B0-987E-F3F1DC199784}" name="Column8458" dataDxfId="7972"/>
    <tableColumn id="8459" xr3:uid="{43D395AF-EB9B-4A2A-9873-60D168F616DC}" name="Column8459" dataDxfId="7971"/>
    <tableColumn id="8460" xr3:uid="{A596C4C4-A735-4718-8C4B-2A71C3C86698}" name="Column8460" dataDxfId="7970"/>
    <tableColumn id="8461" xr3:uid="{D959A4DA-457C-45E7-A003-BCFB38CDB544}" name="Column8461" dataDxfId="7969"/>
    <tableColumn id="8462" xr3:uid="{6ABAC487-3016-4385-B3C7-8221455A6A44}" name="Column8462" dataDxfId="7968"/>
    <tableColumn id="8463" xr3:uid="{130E2D78-725A-4E56-9E5D-BC2DFA7AD249}" name="Column8463" dataDxfId="7967"/>
    <tableColumn id="8464" xr3:uid="{16B128F0-9522-47D4-B0F0-012B5C1E5CCF}" name="Column8464" dataDxfId="7966"/>
    <tableColumn id="8465" xr3:uid="{AB60D2B8-14FE-44DB-A233-E555B2695F61}" name="Column8465" dataDxfId="7965"/>
    <tableColumn id="8466" xr3:uid="{E433E8A8-5B2A-4EDC-A228-C59E0615F200}" name="Column8466" dataDxfId="7964"/>
    <tableColumn id="8467" xr3:uid="{90180358-1D3E-42E7-A373-F5BEAA3AAB7A}" name="Column8467" dataDxfId="7963"/>
    <tableColumn id="8468" xr3:uid="{32FF816E-143A-4D88-A8DB-7F0FF237E2F2}" name="Column8468" dataDxfId="7962"/>
    <tableColumn id="8469" xr3:uid="{8ADF9CED-3770-4A50-9117-ACDE7B94D95C}" name="Column8469" dataDxfId="7961"/>
    <tableColumn id="8470" xr3:uid="{85B9D78A-1E86-4F28-AAAC-7358C4DE3088}" name="Column8470" dataDxfId="7960"/>
    <tableColumn id="8471" xr3:uid="{0846B87A-C6FF-4C0C-A13D-03FCB06E63E2}" name="Column8471" dataDxfId="7959"/>
    <tableColumn id="8472" xr3:uid="{10B30629-E8BA-4F41-B714-E71E43DAC3F1}" name="Column8472" dataDxfId="7958"/>
    <tableColumn id="8473" xr3:uid="{EDB285DB-C71F-4915-8D28-F79710DADA6A}" name="Column8473" dataDxfId="7957"/>
    <tableColumn id="8474" xr3:uid="{3D8AF1F3-B20B-4A3F-A795-D64DD11206ED}" name="Column8474" dataDxfId="7956"/>
    <tableColumn id="8475" xr3:uid="{AA5E03EE-7676-452F-9C63-C4F71D18D8D7}" name="Column8475" dataDxfId="7955"/>
    <tableColumn id="8476" xr3:uid="{CFFBCF03-B415-40CD-B9A7-EBADBAACE788}" name="Column8476" dataDxfId="7954"/>
    <tableColumn id="8477" xr3:uid="{37D23825-4320-439D-BC5F-0D01E7E83FE6}" name="Column8477" dataDxfId="7953"/>
    <tableColumn id="8478" xr3:uid="{C92309DD-0B06-4110-A454-EEA6A8C0542F}" name="Column8478" dataDxfId="7952"/>
    <tableColumn id="8479" xr3:uid="{32ECA6FC-D0F4-4A05-84A1-FC4209F526EB}" name="Column8479" dataDxfId="7951"/>
    <tableColumn id="8480" xr3:uid="{94E7F280-0767-4969-B15B-E4A28210407A}" name="Column8480" dataDxfId="7950"/>
    <tableColumn id="8481" xr3:uid="{FCE3125B-9790-4922-B103-0217C4F9945D}" name="Column8481" dataDxfId="7949"/>
    <tableColumn id="8482" xr3:uid="{75C46BB6-0F8F-4C6F-9FE2-64D42F0E4DD7}" name="Column8482" dataDxfId="7948"/>
    <tableColumn id="8483" xr3:uid="{2863B73B-0C9D-4B38-ADCE-6DD90711E76A}" name="Column8483" dataDxfId="7947"/>
    <tableColumn id="8484" xr3:uid="{897E666A-9573-4C1C-81FF-8CBFCA77EC7B}" name="Column8484" dataDxfId="7946"/>
    <tableColumn id="8485" xr3:uid="{6C2434B8-13AA-4DD2-8C27-7E4B6FB46144}" name="Column8485" dataDxfId="7945"/>
    <tableColumn id="8486" xr3:uid="{B752310F-C54A-4305-A1B1-D22F4901F2D1}" name="Column8486" dataDxfId="7944"/>
    <tableColumn id="8487" xr3:uid="{73B6797A-F65B-4F59-AC2D-65025B7F1660}" name="Column8487" dataDxfId="7943"/>
    <tableColumn id="8488" xr3:uid="{EEAC228E-1961-4F31-82D5-E5F694F6CAC8}" name="Column8488" dataDxfId="7942"/>
    <tableColumn id="8489" xr3:uid="{9637641D-73BB-4AEF-80A6-34280FE9B6E0}" name="Column8489" dataDxfId="7941"/>
    <tableColumn id="8490" xr3:uid="{8B9EE39A-D8BE-4896-BD29-21CD5867CC29}" name="Column8490" dataDxfId="7940"/>
    <tableColumn id="8491" xr3:uid="{528CAB15-4309-428D-BDD9-CB69621E9566}" name="Column8491" dataDxfId="7939"/>
    <tableColumn id="8492" xr3:uid="{D0B43C4C-5F20-40B5-B733-34A3260EB96B}" name="Column8492" dataDxfId="7938"/>
    <tableColumn id="8493" xr3:uid="{B33329D7-F3A8-4747-BFA1-34CF798927F6}" name="Column8493" dataDxfId="7937"/>
    <tableColumn id="8494" xr3:uid="{F4AE5E5A-45DC-4477-B758-D862A9C0D238}" name="Column8494" dataDxfId="7936"/>
    <tableColumn id="8495" xr3:uid="{1FD7ADD1-7C91-40E2-BCE1-4DF82098C8BA}" name="Column8495" dataDxfId="7935"/>
    <tableColumn id="8496" xr3:uid="{F2C1AD8F-7BAB-4FE2-8F3A-4F392675D1D0}" name="Column8496" dataDxfId="7934"/>
    <tableColumn id="8497" xr3:uid="{2593E838-42B7-4E16-AE7A-40427050EB0F}" name="Column8497" dataDxfId="7933"/>
    <tableColumn id="8498" xr3:uid="{02C2C185-BA1B-4835-B185-5A99F7E9B65C}" name="Column8498" dataDxfId="7932"/>
    <tableColumn id="8499" xr3:uid="{72D033C7-CCEF-424A-A4E7-E1126AB1AE58}" name="Column8499" dataDxfId="7931"/>
    <tableColumn id="8500" xr3:uid="{1FA20725-27A3-4C68-88E6-6DF9BDDB32B1}" name="Column8500" dataDxfId="7930"/>
    <tableColumn id="8501" xr3:uid="{1344A5EE-8E5F-4265-9E0C-B8880E1FD354}" name="Column8501" dataDxfId="7929"/>
    <tableColumn id="8502" xr3:uid="{5BE7DDDB-BC5D-438B-8D00-B5B2E1C03ADC}" name="Column8502" dataDxfId="7928"/>
    <tableColumn id="8503" xr3:uid="{729A632D-D91A-44BD-B4EF-903F11256FE5}" name="Column8503" dataDxfId="7927"/>
    <tableColumn id="8504" xr3:uid="{982457FD-C45C-4313-A8F8-F856D405EA8C}" name="Column8504" dataDxfId="7926"/>
    <tableColumn id="8505" xr3:uid="{39E3E25B-C366-46F0-9EDF-A9C6E7757125}" name="Column8505" dataDxfId="7925"/>
    <tableColumn id="8506" xr3:uid="{C7BD4C79-FBF5-400B-A36C-A7ECCA20FB71}" name="Column8506" dataDxfId="7924"/>
    <tableColumn id="8507" xr3:uid="{0E7C9025-C8E5-48E7-A4BC-F3D2A2A8B233}" name="Column8507" dataDxfId="7923"/>
    <tableColumn id="8508" xr3:uid="{93848618-246A-4D16-8B76-36CCCAB4CE42}" name="Column8508" dataDxfId="7922"/>
    <tableColumn id="8509" xr3:uid="{8F2DA731-EFAB-4043-87F1-6A1A44DADF1B}" name="Column8509" dataDxfId="7921"/>
    <tableColumn id="8510" xr3:uid="{24BCF02B-DB3D-462A-96DE-47C5C4BF5958}" name="Column8510" dataDxfId="7920"/>
    <tableColumn id="8511" xr3:uid="{52D5D9FB-094D-406C-96B6-64AD4A8F5A82}" name="Column8511" dataDxfId="7919"/>
    <tableColumn id="8512" xr3:uid="{6C5703A6-A7C8-42C1-B50D-90ECD0C948B4}" name="Column8512" dataDxfId="7918"/>
    <tableColumn id="8513" xr3:uid="{5F8CDF64-0228-41E1-B38C-1E2945405E0D}" name="Column8513" dataDxfId="7917"/>
    <tableColumn id="8514" xr3:uid="{7790328A-1920-4EB8-8187-3F68286C5B20}" name="Column8514" dataDxfId="7916"/>
    <tableColumn id="8515" xr3:uid="{28A2873E-83C8-4D8A-9163-3AE38B58789D}" name="Column8515" dataDxfId="7915"/>
    <tableColumn id="8516" xr3:uid="{509BAB03-3B60-4232-A27F-8E7E88F195BE}" name="Column8516" dataDxfId="7914"/>
    <tableColumn id="8517" xr3:uid="{DB9566C8-9B86-4098-9390-423C874ADD0C}" name="Column8517" dataDxfId="7913"/>
    <tableColumn id="8518" xr3:uid="{B60BA180-9697-4B89-B8EB-8AFAED99E717}" name="Column8518" dataDxfId="7912"/>
    <tableColumn id="8519" xr3:uid="{F0C2355A-8F8F-4FBB-99A7-70CDB0C4CCF4}" name="Column8519" dataDxfId="7911"/>
    <tableColumn id="8520" xr3:uid="{D2B3F6AF-D692-4E13-A72D-4B31E650C601}" name="Column8520" dataDxfId="7910"/>
    <tableColumn id="8521" xr3:uid="{A5C8F666-2774-4E4B-B068-652244F0D663}" name="Column8521" dataDxfId="7909"/>
    <tableColumn id="8522" xr3:uid="{65A02859-0DA8-4679-8CE8-A29D97F8667D}" name="Column8522" dataDxfId="7908"/>
    <tableColumn id="8523" xr3:uid="{654C29C2-4C08-47A6-AE46-0C4C8D62030D}" name="Column8523" dataDxfId="7907"/>
    <tableColumn id="8524" xr3:uid="{3FA3A4FD-EC2F-4154-96B6-0C311ED51027}" name="Column8524" dataDxfId="7906"/>
    <tableColumn id="8525" xr3:uid="{40862410-C8C6-465E-ACCA-010E8EA2B97F}" name="Column8525" dataDxfId="7905"/>
    <tableColumn id="8526" xr3:uid="{81146FF3-0A87-49DE-B521-A9261ABA1EDF}" name="Column8526" dataDxfId="7904"/>
    <tableColumn id="8527" xr3:uid="{7745EDAD-3429-456C-8AE8-664B61B434EA}" name="Column8527" dataDxfId="7903"/>
    <tableColumn id="8528" xr3:uid="{23AA64F2-266B-40B0-9122-AF1D1F03941B}" name="Column8528" dataDxfId="7902"/>
    <tableColumn id="8529" xr3:uid="{46FCA2CE-614A-4736-8524-27803206187C}" name="Column8529" dataDxfId="7901"/>
    <tableColumn id="8530" xr3:uid="{86400180-4DD5-41C3-BDDE-5CDA7DD20639}" name="Column8530" dataDxfId="7900"/>
    <tableColumn id="8531" xr3:uid="{66642541-CCCD-4FEE-B059-7110A0377440}" name="Column8531" dataDxfId="7899"/>
    <tableColumn id="8532" xr3:uid="{ACAF510B-F868-4A19-ADBB-AED9B0714DF5}" name="Column8532" dataDxfId="7898"/>
    <tableColumn id="8533" xr3:uid="{FD6010F4-FAE3-496D-8C1C-2BF57BA284F2}" name="Column8533" dataDxfId="7897"/>
    <tableColumn id="8534" xr3:uid="{E63025BF-A87E-4863-A1D6-F4E41C72652C}" name="Column8534" dataDxfId="7896"/>
    <tableColumn id="8535" xr3:uid="{0A350774-7399-4057-B476-BB4D5F2E6F1F}" name="Column8535" dataDxfId="7895"/>
    <tableColumn id="8536" xr3:uid="{5B7F0E5B-7251-4DD9-B9DC-6F3E4007CC98}" name="Column8536" dataDxfId="7894"/>
    <tableColumn id="8537" xr3:uid="{40BC5E62-19E8-4A84-A65E-0F2A2CF6C26C}" name="Column8537" dataDxfId="7893"/>
    <tableColumn id="8538" xr3:uid="{852E383A-62F8-4738-9737-B8D747B39A1C}" name="Column8538" dataDxfId="7892"/>
    <tableColumn id="8539" xr3:uid="{7291C63C-0044-4948-8010-E710B938B869}" name="Column8539" dataDxfId="7891"/>
    <tableColumn id="8540" xr3:uid="{476DEC56-A923-471E-97CC-EC4244EAA053}" name="Column8540" dataDxfId="7890"/>
    <tableColumn id="8541" xr3:uid="{B47989E3-3ECF-4EC8-BCA4-6D1BA25CB037}" name="Column8541" dataDxfId="7889"/>
    <tableColumn id="8542" xr3:uid="{F9231B2D-EBA9-4D32-8BF2-ED4AC2D91F0E}" name="Column8542" dataDxfId="7888"/>
    <tableColumn id="8543" xr3:uid="{6E0EE20E-1BAE-47FF-A66A-E0461ACE0382}" name="Column8543" dataDxfId="7887"/>
    <tableColumn id="8544" xr3:uid="{9555ECA1-C89B-4262-8E32-14D86FB8541F}" name="Column8544" dataDxfId="7886"/>
    <tableColumn id="8545" xr3:uid="{1E922E2A-81FA-48AF-9C84-D2FCD5D050BC}" name="Column8545" dataDxfId="7885"/>
    <tableColumn id="8546" xr3:uid="{EBE3604A-D9AD-47F4-816E-F477C61A2596}" name="Column8546" dataDxfId="7884"/>
    <tableColumn id="8547" xr3:uid="{9C26BF0B-7D1B-4094-BE72-BF5B9F7A4DBD}" name="Column8547" dataDxfId="7883"/>
    <tableColumn id="8548" xr3:uid="{35B8518B-FD80-4E4D-A566-7353BEADE50F}" name="Column8548" dataDxfId="7882"/>
    <tableColumn id="8549" xr3:uid="{DA47EDBB-EB28-4295-8D5E-465804D65227}" name="Column8549" dataDxfId="7881"/>
    <tableColumn id="8550" xr3:uid="{664989BB-6809-4A4E-9EF1-FC971B6A515B}" name="Column8550" dataDxfId="7880"/>
    <tableColumn id="8551" xr3:uid="{EA91BC0B-F3A0-4A8B-8786-51113BB4B4EE}" name="Column8551" dataDxfId="7879"/>
    <tableColumn id="8552" xr3:uid="{068A549A-6CB9-45D2-A498-5C42F2F5E5EF}" name="Column8552" dataDxfId="7878"/>
    <tableColumn id="8553" xr3:uid="{DE821197-4CB6-445B-AB97-B4E109E0D58D}" name="Column8553" dataDxfId="7877"/>
    <tableColumn id="8554" xr3:uid="{9144BE09-711E-48D1-8AEF-B02FA0CD4AC9}" name="Column8554" dataDxfId="7876"/>
    <tableColumn id="8555" xr3:uid="{29DC0EB8-2D2D-499B-8AE1-B30CE39DE70F}" name="Column8555" dataDxfId="7875"/>
    <tableColumn id="8556" xr3:uid="{706EB933-DC42-4AEB-8756-D6295A9518DF}" name="Column8556" dataDxfId="7874"/>
    <tableColumn id="8557" xr3:uid="{7CC321A0-6770-42B1-907B-5CADE8DB9312}" name="Column8557" dataDxfId="7873"/>
    <tableColumn id="8558" xr3:uid="{12938FDF-B165-42FA-AF48-AC820FF2FADB}" name="Column8558" dataDxfId="7872"/>
    <tableColumn id="8559" xr3:uid="{64163C54-E215-442F-ABA6-24A7C37B80C2}" name="Column8559" dataDxfId="7871"/>
    <tableColumn id="8560" xr3:uid="{F44A1F00-F716-42C4-88E2-685C90DB4F25}" name="Column8560" dataDxfId="7870"/>
    <tableColumn id="8561" xr3:uid="{8092FA07-1D08-43D7-8C0B-D621A4F4CA87}" name="Column8561" dataDxfId="7869"/>
    <tableColumn id="8562" xr3:uid="{A3A64670-4286-4CA7-80CC-C37434D01518}" name="Column8562" dataDxfId="7868"/>
    <tableColumn id="8563" xr3:uid="{98D3EE2F-A996-4E59-8038-2E222B455BCF}" name="Column8563" dataDxfId="7867"/>
    <tableColumn id="8564" xr3:uid="{1F1C8766-81C6-4514-BB8F-CD9EB239953E}" name="Column8564" dataDxfId="7866"/>
    <tableColumn id="8565" xr3:uid="{09EDEBB2-ED2D-423C-99CC-0CE5AD844EB3}" name="Column8565" dataDxfId="7865"/>
    <tableColumn id="8566" xr3:uid="{33341144-298F-456E-80DC-F18F6206F1EF}" name="Column8566" dataDxfId="7864"/>
    <tableColumn id="8567" xr3:uid="{8C95A940-ACFC-4177-82B6-E62F31FB35B5}" name="Column8567" dataDxfId="7863"/>
    <tableColumn id="8568" xr3:uid="{D9AE3666-1791-4371-85EB-9CB0E855D054}" name="Column8568" dataDxfId="7862"/>
    <tableColumn id="8569" xr3:uid="{4CF6544F-082D-408D-BF49-B6CC7B9B5555}" name="Column8569" dataDxfId="7861"/>
    <tableColumn id="8570" xr3:uid="{C6F00C0B-5FA0-48CE-8A2C-B7EF1B337073}" name="Column8570" dataDxfId="7860"/>
    <tableColumn id="8571" xr3:uid="{0F585B59-DB3D-40D5-B695-6754FD34AE32}" name="Column8571" dataDxfId="7859"/>
    <tableColumn id="8572" xr3:uid="{BD4ADF89-68FD-4A24-ABEF-D167F7026DFF}" name="Column8572" dataDxfId="7858"/>
    <tableColumn id="8573" xr3:uid="{B82993AB-7DBA-4D1F-BC3B-FE4CE635A95B}" name="Column8573" dataDxfId="7857"/>
    <tableColumn id="8574" xr3:uid="{AB6A2CA7-F539-4724-A61B-2D4CC183E555}" name="Column8574" dataDxfId="7856"/>
    <tableColumn id="8575" xr3:uid="{4E729441-0C6E-4D48-87D1-0E6A25D7796B}" name="Column8575" dataDxfId="7855"/>
    <tableColumn id="8576" xr3:uid="{F33F4041-D7F1-4F86-ADED-BD0353C7A4D7}" name="Column8576" dataDxfId="7854"/>
    <tableColumn id="8577" xr3:uid="{DE6F84EA-2FB8-47FF-B2B6-2756F46410B0}" name="Column8577" dataDxfId="7853"/>
    <tableColumn id="8578" xr3:uid="{3384724E-C884-40B6-99C0-505BE02E30FC}" name="Column8578" dataDxfId="7852"/>
    <tableColumn id="8579" xr3:uid="{99968668-F901-44B9-A012-D41A54D22A93}" name="Column8579" dataDxfId="7851"/>
    <tableColumn id="8580" xr3:uid="{44DC95F3-6E21-4FFE-8ABE-B2BED86FAECC}" name="Column8580" dataDxfId="7850"/>
    <tableColumn id="8581" xr3:uid="{6753D82B-A457-4EE5-A100-3A832BC13F77}" name="Column8581" dataDxfId="7849"/>
    <tableColumn id="8582" xr3:uid="{19CA4D26-D72A-4D2C-9E5D-4B403D714E2D}" name="Column8582" dataDxfId="7848"/>
    <tableColumn id="8583" xr3:uid="{6A9E59AF-786D-4DC1-A25E-633A6EFAF380}" name="Column8583" dataDxfId="7847"/>
    <tableColumn id="8584" xr3:uid="{1A6D22F9-2102-4A84-B2DF-3FCFD7D25AEA}" name="Column8584" dataDxfId="7846"/>
    <tableColumn id="8585" xr3:uid="{53542491-D3D3-4BC8-B68D-59BCC16C2550}" name="Column8585" dataDxfId="7845"/>
    <tableColumn id="8586" xr3:uid="{A80AF76B-7EB3-4245-8E9F-0EC62D6291F9}" name="Column8586" dataDxfId="7844"/>
    <tableColumn id="8587" xr3:uid="{23F0124A-A3F9-42E1-82EB-D152679C69F9}" name="Column8587" dataDxfId="7843"/>
    <tableColumn id="8588" xr3:uid="{D92F294D-76BC-4ECA-A694-355636600B78}" name="Column8588" dataDxfId="7842"/>
    <tableColumn id="8589" xr3:uid="{02784E06-81E7-44EF-B33C-E2DF1E189B5D}" name="Column8589" dataDxfId="7841"/>
    <tableColumn id="8590" xr3:uid="{EDCE3F1F-F904-49E5-A428-08C5DD70ED54}" name="Column8590" dataDxfId="7840"/>
    <tableColumn id="8591" xr3:uid="{277589FF-385B-44EA-82CE-026E7FD90168}" name="Column8591" dataDxfId="7839"/>
    <tableColumn id="8592" xr3:uid="{6C7361B9-BB83-40CF-92C4-81DC784F5078}" name="Column8592" dataDxfId="7838"/>
    <tableColumn id="8593" xr3:uid="{6D277883-7A3B-4F61-9EED-49CB8E3D05D9}" name="Column8593" dataDxfId="7837"/>
    <tableColumn id="8594" xr3:uid="{091FF2A5-97D4-485E-9C4A-56286C432D1F}" name="Column8594" dataDxfId="7836"/>
    <tableColumn id="8595" xr3:uid="{3A335D13-98E6-4981-A8A1-424B14530463}" name="Column8595" dataDxfId="7835"/>
    <tableColumn id="8596" xr3:uid="{536C02E1-29BC-46B1-ADC1-963858329BBA}" name="Column8596" dataDxfId="7834"/>
    <tableColumn id="8597" xr3:uid="{7EFE1774-F786-4FDC-AC9A-316B9D8FDEC0}" name="Column8597" dataDxfId="7833"/>
    <tableColumn id="8598" xr3:uid="{F749E65D-1EE7-410E-97AE-D53E40A1152C}" name="Column8598" dataDxfId="7832"/>
    <tableColumn id="8599" xr3:uid="{806AC03A-37DB-481C-AE9B-8287E8FCDFE0}" name="Column8599" dataDxfId="7831"/>
    <tableColumn id="8600" xr3:uid="{A83FD5DA-8EA0-4549-834F-BF0F2AF2A7A7}" name="Column8600" dataDxfId="7830"/>
    <tableColumn id="8601" xr3:uid="{EC6843B5-1B62-4D05-B229-07A1A2AEAFED}" name="Column8601" dataDxfId="7829"/>
    <tableColumn id="8602" xr3:uid="{80FF81B4-B81C-4767-AB08-ADB8853C14B7}" name="Column8602" dataDxfId="7828"/>
    <tableColumn id="8603" xr3:uid="{E7C252B3-54E4-4CE5-89C8-71828545CC11}" name="Column8603" dataDxfId="7827"/>
    <tableColumn id="8604" xr3:uid="{E67A5E5F-FF0C-49F2-AE00-34CE657B2263}" name="Column8604" dataDxfId="7826"/>
    <tableColumn id="8605" xr3:uid="{3C6A5F68-5705-45FC-9859-4BC62607C413}" name="Column8605" dataDxfId="7825"/>
    <tableColumn id="8606" xr3:uid="{C02A43CD-FFD6-46E8-96D5-9BDBD5976D0A}" name="Column8606" dataDxfId="7824"/>
    <tableColumn id="8607" xr3:uid="{CED8BE21-C513-46DC-A781-8AA6B678DD87}" name="Column8607" dataDxfId="7823"/>
    <tableColumn id="8608" xr3:uid="{C4DB0345-6B06-4FEF-B144-E870D28A685F}" name="Column8608" dataDxfId="7822"/>
    <tableColumn id="8609" xr3:uid="{EBBC35AC-8F87-4301-85B4-FA55C22B61A1}" name="Column8609" dataDxfId="7821"/>
    <tableColumn id="8610" xr3:uid="{4AB46EC5-541C-4EE2-9CB6-ACDECA7C6120}" name="Column8610" dataDxfId="7820"/>
    <tableColumn id="8611" xr3:uid="{A2CBEFD1-5E2F-4074-9BBB-6C30067E9991}" name="Column8611" dataDxfId="7819"/>
    <tableColumn id="8612" xr3:uid="{9302E275-BA8B-42E5-B9D6-343F8F343E5F}" name="Column8612" dataDxfId="7818"/>
    <tableColumn id="8613" xr3:uid="{826CC77B-F064-491A-88C3-82FC6465606A}" name="Column8613" dataDxfId="7817"/>
    <tableColumn id="8614" xr3:uid="{839D98C5-85EF-4F87-9C56-765A63A601AB}" name="Column8614" dataDxfId="7816"/>
    <tableColumn id="8615" xr3:uid="{C7068200-3699-4812-ACD0-DE4ACB1784A8}" name="Column8615" dataDxfId="7815"/>
    <tableColumn id="8616" xr3:uid="{84DDE553-B40F-427A-9DEF-AC5A247C881C}" name="Column8616" dataDxfId="7814"/>
    <tableColumn id="8617" xr3:uid="{B3E2A637-2372-4BC1-8773-8A6BD4436892}" name="Column8617" dataDxfId="7813"/>
    <tableColumn id="8618" xr3:uid="{90F52B9F-818E-4522-B300-89E8A65860DE}" name="Column8618" dataDxfId="7812"/>
    <tableColumn id="8619" xr3:uid="{73B8F415-D06C-4F52-8F0C-ED2F7CC9EE84}" name="Column8619" dataDxfId="7811"/>
    <tableColumn id="8620" xr3:uid="{3DB34E83-70D5-4FF5-A4E1-09C91E1B3720}" name="Column8620" dataDxfId="7810"/>
    <tableColumn id="8621" xr3:uid="{94A8F6B1-57B6-4A8C-829F-EE3198BCC591}" name="Column8621" dataDxfId="7809"/>
    <tableColumn id="8622" xr3:uid="{DFD2F5D9-79A9-4114-A103-8D13C18EEFDB}" name="Column8622" dataDxfId="7808"/>
    <tableColumn id="8623" xr3:uid="{CB0CBACC-BAEE-4654-BD21-429DED9F14FC}" name="Column8623" dataDxfId="7807"/>
    <tableColumn id="8624" xr3:uid="{F03625EC-B5A6-469D-BAD1-1BA30D468BA2}" name="Column8624" dataDxfId="7806"/>
    <tableColumn id="8625" xr3:uid="{71A39D6B-9F8E-4B30-91FB-90344487663C}" name="Column8625" dataDxfId="7805"/>
    <tableColumn id="8626" xr3:uid="{611AEA36-5BD9-4B14-9074-A336782BE884}" name="Column8626" dataDxfId="7804"/>
    <tableColumn id="8627" xr3:uid="{1654E8E7-1AEC-42AC-8086-C00DF13485B4}" name="Column8627" dataDxfId="7803"/>
    <tableColumn id="8628" xr3:uid="{F33410DF-E67F-41C8-B443-80EB7C8DCF42}" name="Column8628" dataDxfId="7802"/>
    <tableColumn id="8629" xr3:uid="{8B0641D1-ADDD-480D-BA01-11301A1145FD}" name="Column8629" dataDxfId="7801"/>
    <tableColumn id="8630" xr3:uid="{BB1CCC71-663B-4643-A13C-C42283EB9575}" name="Column8630" dataDxfId="7800"/>
    <tableColumn id="8631" xr3:uid="{1F804FFB-1E70-4910-9D9A-173D6AF6BB4A}" name="Column8631" dataDxfId="7799"/>
    <tableColumn id="8632" xr3:uid="{D718A365-5A3B-48AE-A2BB-0DD7E9AC99D7}" name="Column8632" dataDxfId="7798"/>
    <tableColumn id="8633" xr3:uid="{90063029-7FE4-40C8-B1BC-AA1698F1D033}" name="Column8633" dataDxfId="7797"/>
    <tableColumn id="8634" xr3:uid="{4A031C81-B913-4726-BFD3-032FB8964446}" name="Column8634" dataDxfId="7796"/>
    <tableColumn id="8635" xr3:uid="{20B9040C-61B0-498F-9CA6-E74B4FD5697B}" name="Column8635" dataDxfId="7795"/>
    <tableColumn id="8636" xr3:uid="{9F5122FD-8AAA-4AD3-8167-86B683B2FE9A}" name="Column8636" dataDxfId="7794"/>
    <tableColumn id="8637" xr3:uid="{960DAB2F-2882-44AB-999B-B9945366C995}" name="Column8637" dataDxfId="7793"/>
    <tableColumn id="8638" xr3:uid="{C35D269C-FAAD-45C0-87FF-3B37D1DF0A68}" name="Column8638" dataDxfId="7792"/>
    <tableColumn id="8639" xr3:uid="{17D40245-0FB0-46EE-BA57-51BB087F001A}" name="Column8639" dataDxfId="7791"/>
    <tableColumn id="8640" xr3:uid="{D269B75A-1114-4FAC-86BC-B49A60B37F25}" name="Column8640" dataDxfId="7790"/>
    <tableColumn id="8641" xr3:uid="{95D56794-3597-4131-8A3E-74141577FA79}" name="Column8641" dataDxfId="7789"/>
    <tableColumn id="8642" xr3:uid="{6AC962E8-52D6-47B6-8CE9-6A8F73976F41}" name="Column8642" dataDxfId="7788"/>
    <tableColumn id="8643" xr3:uid="{A18E491F-C4AF-4122-9D4D-56DD871D12F1}" name="Column8643" dataDxfId="7787"/>
    <tableColumn id="8644" xr3:uid="{240583D3-74C2-4B2B-8B5A-11CB0FAB6218}" name="Column8644" dataDxfId="7786"/>
    <tableColumn id="8645" xr3:uid="{B93AA9F9-391B-4EEC-AC6D-1D666D1CD58B}" name="Column8645" dataDxfId="7785"/>
    <tableColumn id="8646" xr3:uid="{4C3BD285-0909-4400-B89E-940DD4B53385}" name="Column8646" dataDxfId="7784"/>
    <tableColumn id="8647" xr3:uid="{68BF199C-B574-491A-9E0C-7F097232D4EC}" name="Column8647" dataDxfId="7783"/>
    <tableColumn id="8648" xr3:uid="{F1021600-AE93-4C48-92EE-8653EF9CBBD3}" name="Column8648" dataDxfId="7782"/>
    <tableColumn id="8649" xr3:uid="{2269C059-46B3-40C4-A6F0-9E741B72E5BC}" name="Column8649" dataDxfId="7781"/>
    <tableColumn id="8650" xr3:uid="{555F53B8-0CEF-42F6-8276-3340902AE8A3}" name="Column8650" dataDxfId="7780"/>
    <tableColumn id="8651" xr3:uid="{55B7D31C-6E2E-41D0-8B82-C42B13430003}" name="Column8651" dataDxfId="7779"/>
    <tableColumn id="8652" xr3:uid="{CE071029-A590-42B3-97E0-3CF6CAD6F957}" name="Column8652" dataDxfId="7778"/>
    <tableColumn id="8653" xr3:uid="{83CB8540-61E9-4C4A-B0C8-429851E7906D}" name="Column8653" dataDxfId="7777"/>
    <tableColumn id="8654" xr3:uid="{419B2AA9-5030-45A0-B294-7B84E0BA55F6}" name="Column8654" dataDxfId="7776"/>
    <tableColumn id="8655" xr3:uid="{173F58C1-D4CA-493A-ABE0-F3D54FA502B0}" name="Column8655" dataDxfId="7775"/>
    <tableColumn id="8656" xr3:uid="{B50F3FE3-0FED-4C26-B239-B874AF66B090}" name="Column8656" dataDxfId="7774"/>
    <tableColumn id="8657" xr3:uid="{5ADBBE65-AFC0-499E-9786-6F03BA0F0C52}" name="Column8657" dataDxfId="7773"/>
    <tableColumn id="8658" xr3:uid="{BAA6500C-3AEF-402B-B397-FF68F287225D}" name="Column8658" dataDxfId="7772"/>
    <tableColumn id="8659" xr3:uid="{2AD688CF-3881-43FC-A4EB-76D7353AEDE4}" name="Column8659" dataDxfId="7771"/>
    <tableColumn id="8660" xr3:uid="{6698BF61-63CB-482B-B246-38797F2A1F0B}" name="Column8660" dataDxfId="7770"/>
    <tableColumn id="8661" xr3:uid="{3B9F523A-1E7B-4D16-B28C-4B7C8D80365F}" name="Column8661" dataDxfId="7769"/>
    <tableColumn id="8662" xr3:uid="{0E26982B-C86A-46AB-98CF-DB496638E339}" name="Column8662" dataDxfId="7768"/>
    <tableColumn id="8663" xr3:uid="{6C8E5E18-5515-48A1-B387-2052418B4849}" name="Column8663" dataDxfId="7767"/>
    <tableColumn id="8664" xr3:uid="{F73280E5-8D21-43C1-9EB2-2806D6B283E6}" name="Column8664" dataDxfId="7766"/>
    <tableColumn id="8665" xr3:uid="{B8C8A5D3-C99F-47A5-89E0-04BB508512EC}" name="Column8665" dataDxfId="7765"/>
    <tableColumn id="8666" xr3:uid="{CA23E16A-9F84-4A8C-9820-9A67CB6AAA16}" name="Column8666" dataDxfId="7764"/>
    <tableColumn id="8667" xr3:uid="{75A984C3-EE6D-4E25-8A6E-B63149449F8B}" name="Column8667" dataDxfId="7763"/>
    <tableColumn id="8668" xr3:uid="{CEBA337A-7276-4C10-8C15-A0AF03D5E1B4}" name="Column8668" dataDxfId="7762"/>
    <tableColumn id="8669" xr3:uid="{EB73BCC5-727D-4A50-B282-F8AD024E51B1}" name="Column8669" dataDxfId="7761"/>
    <tableColumn id="8670" xr3:uid="{1DDA30C1-3413-4145-82A8-46D0EB4B6BE9}" name="Column8670" dataDxfId="7760"/>
    <tableColumn id="8671" xr3:uid="{1A305331-CA08-45CF-A90D-4666C73D7D9D}" name="Column8671" dataDxfId="7759"/>
    <tableColumn id="8672" xr3:uid="{05CE87EE-65F5-442C-A916-60B6F87887D9}" name="Column8672" dataDxfId="7758"/>
    <tableColumn id="8673" xr3:uid="{24A22C2C-17A5-4786-BEF0-6A5716A8CDC5}" name="Column8673" dataDxfId="7757"/>
    <tableColumn id="8674" xr3:uid="{3F25EC72-E073-440C-923D-D907629C5155}" name="Column8674" dataDxfId="7756"/>
    <tableColumn id="8675" xr3:uid="{0D101C99-19D6-4B1F-86A9-8990B13CE38D}" name="Column8675" dataDxfId="7755"/>
    <tableColumn id="8676" xr3:uid="{52224DE4-685D-4BBE-9486-2621D01006E7}" name="Column8676" dataDxfId="7754"/>
    <tableColumn id="8677" xr3:uid="{D8AE066E-9549-4A42-8346-4C3E4179A707}" name="Column8677" dataDxfId="7753"/>
    <tableColumn id="8678" xr3:uid="{E0D905B6-CC7C-4F11-9518-141E9375461C}" name="Column8678" dataDxfId="7752"/>
    <tableColumn id="8679" xr3:uid="{9BDEBA7C-E72A-43C5-896E-0CC545E9B205}" name="Column8679" dataDxfId="7751"/>
    <tableColumn id="8680" xr3:uid="{12A4D279-50C7-4457-98B3-A88B2928336E}" name="Column8680" dataDxfId="7750"/>
    <tableColumn id="8681" xr3:uid="{E843AB50-1332-498C-8A45-4E693C31AD39}" name="Column8681" dataDxfId="7749"/>
    <tableColumn id="8682" xr3:uid="{D1F57554-97F8-48C8-BDF4-09E0CB545B2A}" name="Column8682" dataDxfId="7748"/>
    <tableColumn id="8683" xr3:uid="{C6384DB2-FC4A-4626-A5C4-A31A526F58A0}" name="Column8683" dataDxfId="7747"/>
    <tableColumn id="8684" xr3:uid="{2E52BE84-52F7-4FAD-8512-F3B05024A100}" name="Column8684" dataDxfId="7746"/>
    <tableColumn id="8685" xr3:uid="{86B4FFFF-370E-4FE7-BC82-B817316889D4}" name="Column8685" dataDxfId="7745"/>
    <tableColumn id="8686" xr3:uid="{692E4144-A170-4005-94E9-73ADEEF39EA9}" name="Column8686" dataDxfId="7744"/>
    <tableColumn id="8687" xr3:uid="{09CD6FFE-3640-4F9E-802E-5F6A15154D8A}" name="Column8687" dataDxfId="7743"/>
    <tableColumn id="8688" xr3:uid="{3FBCF23B-3AC4-466C-9A87-DE2DAB711FF8}" name="Column8688" dataDxfId="7742"/>
    <tableColumn id="8689" xr3:uid="{E6CB49CD-5AED-4384-A45A-666E3DFFF7C5}" name="Column8689" dataDxfId="7741"/>
    <tableColumn id="8690" xr3:uid="{FF1D5E08-036E-4915-A241-B4C106CC44A3}" name="Column8690" dataDxfId="7740"/>
    <tableColumn id="8691" xr3:uid="{38B94C36-E7FE-4211-95BB-971AD8C82317}" name="Column8691" dataDxfId="7739"/>
    <tableColumn id="8692" xr3:uid="{8B04B500-1065-41F0-9111-337A4EB7459B}" name="Column8692" dataDxfId="7738"/>
    <tableColumn id="8693" xr3:uid="{2C4C0DAB-D497-4BA9-96AE-541E658F830B}" name="Column8693" dataDxfId="7737"/>
    <tableColumn id="8694" xr3:uid="{B13BC2E0-82A2-4727-B14E-59377C3D905C}" name="Column8694" dataDxfId="7736"/>
    <tableColumn id="8695" xr3:uid="{7F2B61B6-C0B8-4341-924A-76F643548BFD}" name="Column8695" dataDxfId="7735"/>
    <tableColumn id="8696" xr3:uid="{125E6920-B165-4D17-962A-9C4100DA21DE}" name="Column8696" dataDxfId="7734"/>
    <tableColumn id="8697" xr3:uid="{2479A6DB-1A39-4C0B-989D-F645D2873305}" name="Column8697" dataDxfId="7733"/>
    <tableColumn id="8698" xr3:uid="{C04B46EE-CF84-4F7E-8362-8126AE7D113E}" name="Column8698" dataDxfId="7732"/>
    <tableColumn id="8699" xr3:uid="{D7656AF0-2C0D-4A01-AC32-F5F9A59DC909}" name="Column8699" dataDxfId="7731"/>
    <tableColumn id="8700" xr3:uid="{7F20F704-1EFD-4F38-92D0-C5C0C9A9AFA7}" name="Column8700" dataDxfId="7730"/>
    <tableColumn id="8701" xr3:uid="{9313269B-72CD-41F9-A2C0-570D8CB3ECD5}" name="Column8701" dataDxfId="7729"/>
    <tableColumn id="8702" xr3:uid="{AE1AC420-2AC9-4670-9B79-49355770EC34}" name="Column8702" dataDxfId="7728"/>
    <tableColumn id="8703" xr3:uid="{B4E72E2B-66C9-4687-9931-DE8382B5E2B2}" name="Column8703" dataDxfId="7727"/>
    <tableColumn id="8704" xr3:uid="{262F9552-8954-478F-BB80-32DFD92234A2}" name="Column8704" dataDxfId="7726"/>
    <tableColumn id="8705" xr3:uid="{97A68BE6-6CC6-4AAE-8AB7-46B97FC0954D}" name="Column8705" dataDxfId="7725"/>
    <tableColumn id="8706" xr3:uid="{86B955D9-3665-4FDE-8AA0-7A3CC3374F4B}" name="Column8706" dataDxfId="7724"/>
    <tableColumn id="8707" xr3:uid="{0947B8B9-3337-4637-8A3C-6AEE58AA0678}" name="Column8707" dataDxfId="7723"/>
    <tableColumn id="8708" xr3:uid="{5A51C7BD-DF83-4C3F-B9CE-61D96EF81129}" name="Column8708" dataDxfId="7722"/>
    <tableColumn id="8709" xr3:uid="{56B74091-CA22-4BAE-940C-9E16FD1AF07E}" name="Column8709" dataDxfId="7721"/>
    <tableColumn id="8710" xr3:uid="{A3AF8013-4C16-496A-9077-4AEBDED861D1}" name="Column8710" dataDxfId="7720"/>
    <tableColumn id="8711" xr3:uid="{2DA89A48-8010-4A77-AC32-74C42C675714}" name="Column8711" dataDxfId="7719"/>
    <tableColumn id="8712" xr3:uid="{41631151-3C31-4184-8218-8C7D9953AE3E}" name="Column8712" dataDxfId="7718"/>
    <tableColumn id="8713" xr3:uid="{7C877299-FE70-4FAA-B596-E652D852FDFE}" name="Column8713" dataDxfId="7717"/>
    <tableColumn id="8714" xr3:uid="{D0657E9C-257C-4927-98A1-8449A2E59756}" name="Column8714" dataDxfId="7716"/>
    <tableColumn id="8715" xr3:uid="{98BF1A4F-4509-4334-90C6-FE56FEF3CE0B}" name="Column8715" dataDxfId="7715"/>
    <tableColumn id="8716" xr3:uid="{FA258B64-7D4E-4CF2-8E47-6AE5F089A57C}" name="Column8716" dataDxfId="7714"/>
    <tableColumn id="8717" xr3:uid="{3F42DBDB-7607-4FE9-87AE-EC62360E82DA}" name="Column8717" dataDxfId="7713"/>
    <tableColumn id="8718" xr3:uid="{117A875D-C50B-447C-9DE3-A656FE3FBD81}" name="Column8718" dataDxfId="7712"/>
    <tableColumn id="8719" xr3:uid="{F4EE3AB3-A71F-4632-ADE5-1E409C851223}" name="Column8719" dataDxfId="7711"/>
    <tableColumn id="8720" xr3:uid="{048080DB-FA7F-49A5-8EB5-3D96DCCB4B32}" name="Column8720" dataDxfId="7710"/>
    <tableColumn id="8721" xr3:uid="{7710D084-D018-481D-A36F-245B9FE242B3}" name="Column8721" dataDxfId="7709"/>
    <tableColumn id="8722" xr3:uid="{6AF938E4-D9E4-4C0C-AAB2-C8975D1CE7B9}" name="Column8722" dataDxfId="7708"/>
    <tableColumn id="8723" xr3:uid="{64642010-BBB5-402B-BDDA-A23B4967AFDF}" name="Column8723" dataDxfId="7707"/>
    <tableColumn id="8724" xr3:uid="{44340E71-8CDF-4563-B391-94D499FCC3B8}" name="Column8724" dataDxfId="7706"/>
    <tableColumn id="8725" xr3:uid="{D684C920-E4B2-4707-B7A7-70D74715ABAF}" name="Column8725" dataDxfId="7705"/>
    <tableColumn id="8726" xr3:uid="{18F01E15-BF84-4D43-A67C-0058129FC1E3}" name="Column8726" dataDxfId="7704"/>
    <tableColumn id="8727" xr3:uid="{34961B98-B22B-4CF6-B1DD-389FCA691F5C}" name="Column8727" dataDxfId="7703"/>
    <tableColumn id="8728" xr3:uid="{61D967AE-1865-4278-96C9-9D3AE3395326}" name="Column8728" dataDxfId="7702"/>
    <tableColumn id="8729" xr3:uid="{487412FC-7D16-4D45-9261-83CFE4F67EC1}" name="Column8729" dataDxfId="7701"/>
    <tableColumn id="8730" xr3:uid="{A22028ED-3A34-406D-A896-A575DA546512}" name="Column8730" dataDxfId="7700"/>
    <tableColumn id="8731" xr3:uid="{E4EBB43E-D1E1-491D-AFE0-062FF5FA3D4F}" name="Column8731" dataDxfId="7699"/>
    <tableColumn id="8732" xr3:uid="{E48B71D6-DE84-4CA5-9512-4625F99EBA35}" name="Column8732" dataDxfId="7698"/>
    <tableColumn id="8733" xr3:uid="{5AC12369-4AA7-4889-8808-ACBA00581182}" name="Column8733" dataDxfId="7697"/>
    <tableColumn id="8734" xr3:uid="{9F72D125-30A9-4054-AB97-CF441843AB53}" name="Column8734" dataDxfId="7696"/>
    <tableColumn id="8735" xr3:uid="{37BCA00D-37FA-4AEF-AB23-D38D4358DD18}" name="Column8735" dataDxfId="7695"/>
    <tableColumn id="8736" xr3:uid="{ED42FDD4-BC3B-46FB-B382-3A2339C1474B}" name="Column8736" dataDxfId="7694"/>
    <tableColumn id="8737" xr3:uid="{BF0C4BFB-3047-4927-923D-5FFFE441DAE1}" name="Column8737" dataDxfId="7693"/>
    <tableColumn id="8738" xr3:uid="{E02FB086-A5DC-403B-B7DB-AAAFD72FF53F}" name="Column8738" dataDxfId="7692"/>
    <tableColumn id="8739" xr3:uid="{E894F95A-61F3-4A49-B3C2-AE8025C7D1F2}" name="Column8739" dataDxfId="7691"/>
    <tableColumn id="8740" xr3:uid="{917D3B9C-068D-482D-8DF0-F7D0AE053166}" name="Column8740" dataDxfId="7690"/>
    <tableColumn id="8741" xr3:uid="{17B75C56-B6CE-4299-BD1F-D1A80EC757D3}" name="Column8741" dataDxfId="7689"/>
    <tableColumn id="8742" xr3:uid="{6D32768B-B0B5-469F-A65F-19C01BFCA950}" name="Column8742" dataDxfId="7688"/>
    <tableColumn id="8743" xr3:uid="{3C7C0747-2DAA-4695-B3C9-0F4CD6B6D7A3}" name="Column8743" dataDxfId="7687"/>
    <tableColumn id="8744" xr3:uid="{45ED54F3-66A5-41C9-82F0-C8DF9EE3C77C}" name="Column8744" dataDxfId="7686"/>
    <tableColumn id="8745" xr3:uid="{75840E27-EC50-4CA9-85B7-9E1BF2A4F081}" name="Column8745" dataDxfId="7685"/>
    <tableColumn id="8746" xr3:uid="{27D4D73F-A898-45BC-B4FB-168E320CF4A4}" name="Column8746" dataDxfId="7684"/>
    <tableColumn id="8747" xr3:uid="{34814003-3254-49D2-8E05-B65E5E0512FD}" name="Column8747" dataDxfId="7683"/>
    <tableColumn id="8748" xr3:uid="{ED421F22-AF4D-4F2B-BFB6-606B94C7E698}" name="Column8748" dataDxfId="7682"/>
    <tableColumn id="8749" xr3:uid="{27F1AE0B-689B-44B3-A335-6FF015DEA901}" name="Column8749" dataDxfId="7681"/>
    <tableColumn id="8750" xr3:uid="{F0FA6631-8636-4D96-8B44-8442CD85BAA4}" name="Column8750" dataDxfId="7680"/>
    <tableColumn id="8751" xr3:uid="{E5406023-2A36-4266-90BE-EA6AEF574047}" name="Column8751" dataDxfId="7679"/>
    <tableColumn id="8752" xr3:uid="{8FB2706B-4B8A-42A1-84A7-AF8FEA4CBF7A}" name="Column8752" dataDxfId="7678"/>
    <tableColumn id="8753" xr3:uid="{86FB8B7F-6EB3-4767-86D4-7D7C884CE239}" name="Column8753" dataDxfId="7677"/>
    <tableColumn id="8754" xr3:uid="{F106BFAA-5B19-4076-BF2A-5832272767D0}" name="Column8754" dataDxfId="7676"/>
    <tableColumn id="8755" xr3:uid="{3986E3DB-5704-4B26-80F2-6D3DBC8E7BF3}" name="Column8755" dataDxfId="7675"/>
    <tableColumn id="8756" xr3:uid="{4F195933-F4B2-46D7-90F9-41062DEBE063}" name="Column8756" dataDxfId="7674"/>
    <tableColumn id="8757" xr3:uid="{BF7F0DBD-9A18-4CE2-BEA9-C245733B2BB7}" name="Column8757" dataDxfId="7673"/>
    <tableColumn id="8758" xr3:uid="{41625183-A426-4C6F-9610-FFE1ABE92277}" name="Column8758" dataDxfId="7672"/>
    <tableColumn id="8759" xr3:uid="{C6D13EC9-E7FF-4C5F-BE99-DDF1B92C96E6}" name="Column8759" dataDxfId="7671"/>
    <tableColumn id="8760" xr3:uid="{511AA14C-97B0-44D1-9E6A-5353A04E12AD}" name="Column8760" dataDxfId="7670"/>
    <tableColumn id="8761" xr3:uid="{08C20AFC-B986-4E52-8EB9-6DF322C0B73C}" name="Column8761" dataDxfId="7669"/>
    <tableColumn id="8762" xr3:uid="{1F5B59F9-5353-483C-B556-0AFE968E9FEE}" name="Column8762" dataDxfId="7668"/>
    <tableColumn id="8763" xr3:uid="{81D4502C-6224-44DA-B748-2C9E05A12338}" name="Column8763" dataDxfId="7667"/>
    <tableColumn id="8764" xr3:uid="{CA26167E-D356-40B2-8A45-4A31F062F5E3}" name="Column8764" dataDxfId="7666"/>
    <tableColumn id="8765" xr3:uid="{FDB9E3BB-454D-49A3-89C8-133D2D8733C4}" name="Column8765" dataDxfId="7665"/>
    <tableColumn id="8766" xr3:uid="{7CD2C2E0-25AA-43C3-B708-0AB4554E6799}" name="Column8766" dataDxfId="7664"/>
    <tableColumn id="8767" xr3:uid="{29234132-B4A4-4BD1-B502-50CF0A042AE5}" name="Column8767" dataDxfId="7663"/>
    <tableColumn id="8768" xr3:uid="{F3A3405B-1AC4-47E6-8507-F58565D50CB1}" name="Column8768" dataDxfId="7662"/>
    <tableColumn id="8769" xr3:uid="{EE5B5CDD-9F83-4AD2-9D86-74881FEB7267}" name="Column8769" dataDxfId="7661"/>
    <tableColumn id="8770" xr3:uid="{CD16368F-6BAE-4553-91DD-B162E81CD649}" name="Column8770" dataDxfId="7660"/>
    <tableColumn id="8771" xr3:uid="{447F7179-AEC8-47A5-AB48-5A9187DFB097}" name="Column8771" dataDxfId="7659"/>
    <tableColumn id="8772" xr3:uid="{7B814AE7-63D3-4B0F-BA89-2FF9A455C382}" name="Column8772" dataDxfId="7658"/>
    <tableColumn id="8773" xr3:uid="{A6CF199B-01A9-480B-B31C-4500DA92AB36}" name="Column8773" dataDxfId="7657"/>
    <tableColumn id="8774" xr3:uid="{D6071036-9599-4FAF-AA8E-13192A23865B}" name="Column8774" dataDxfId="7656"/>
    <tableColumn id="8775" xr3:uid="{39E3AEC7-60B2-419C-9ACA-065D08AB3E42}" name="Column8775" dataDxfId="7655"/>
    <tableColumn id="8776" xr3:uid="{B9F3D3DF-8939-40F7-A7A1-F5AC9827ABB6}" name="Column8776" dataDxfId="7654"/>
    <tableColumn id="8777" xr3:uid="{907D9748-B210-48D9-B240-5DAFC31CDCC7}" name="Column8777" dataDxfId="7653"/>
    <tableColumn id="8778" xr3:uid="{B216D499-1B80-4F9A-8AEC-A9C473132106}" name="Column8778" dataDxfId="7652"/>
    <tableColumn id="8779" xr3:uid="{551C13DC-89D4-4C77-AB81-0991D3F728B0}" name="Column8779" dataDxfId="7651"/>
    <tableColumn id="8780" xr3:uid="{A6CA7612-0191-4A3C-8B60-B55DFA10D903}" name="Column8780" dataDxfId="7650"/>
    <tableColumn id="8781" xr3:uid="{ABB62E90-54FC-4587-AF1C-73F637595066}" name="Column8781" dataDxfId="7649"/>
    <tableColumn id="8782" xr3:uid="{813CAA4D-DFF0-496B-8EDE-C24452390B85}" name="Column8782" dataDxfId="7648"/>
    <tableColumn id="8783" xr3:uid="{700D88AA-2F6A-4259-B38A-32D800AA9DC1}" name="Column8783" dataDxfId="7647"/>
    <tableColumn id="8784" xr3:uid="{53BC5496-C815-44A4-A22D-C0CE3129E73C}" name="Column8784" dataDxfId="7646"/>
    <tableColumn id="8785" xr3:uid="{058D1F73-1746-401F-9266-E9D426D8204C}" name="Column8785" dataDxfId="7645"/>
    <tableColumn id="8786" xr3:uid="{B288895D-C187-45DC-8AA2-420D001A2685}" name="Column8786" dataDxfId="7644"/>
    <tableColumn id="8787" xr3:uid="{F19FED2D-5A41-42BA-B45F-CAB4604750E0}" name="Column8787" dataDxfId="7643"/>
    <tableColumn id="8788" xr3:uid="{C1144B94-3DCA-4F2E-9250-84C10D1930FF}" name="Column8788" dataDxfId="7642"/>
    <tableColumn id="8789" xr3:uid="{CF34FE02-7251-4ECF-B0DD-FAD43CFE380D}" name="Column8789" dataDxfId="7641"/>
    <tableColumn id="8790" xr3:uid="{1DC76610-2D0A-4A69-84F0-7C010E138ED9}" name="Column8790" dataDxfId="7640"/>
    <tableColumn id="8791" xr3:uid="{A1CE7E3D-938E-42A5-AB43-05041F238A51}" name="Column8791" dataDxfId="7639"/>
    <tableColumn id="8792" xr3:uid="{B6A9E3DF-083E-4D0F-A819-7DAF4E5787C0}" name="Column8792" dataDxfId="7638"/>
    <tableColumn id="8793" xr3:uid="{B359835B-4BE6-4FED-99F4-26083D11CF79}" name="Column8793" dataDxfId="7637"/>
    <tableColumn id="8794" xr3:uid="{E4A83E9F-46F1-4602-B940-D106A0AA2A57}" name="Column8794" dataDxfId="7636"/>
    <tableColumn id="8795" xr3:uid="{56FFEB0D-2944-40B4-94CC-3517F69AF94D}" name="Column8795" dataDxfId="7635"/>
    <tableColumn id="8796" xr3:uid="{7F470AA5-1140-4D94-AD54-8E8B3ABAEE1B}" name="Column8796" dataDxfId="7634"/>
    <tableColumn id="8797" xr3:uid="{1DEADE9B-4C5E-41BC-B775-B673A7E01580}" name="Column8797" dataDxfId="7633"/>
    <tableColumn id="8798" xr3:uid="{FD61922F-FDC7-47ED-AC0D-131DA795AA93}" name="Column8798" dataDxfId="7632"/>
    <tableColumn id="8799" xr3:uid="{5EE0F515-19DD-49AD-B73D-5FAFCFA99517}" name="Column8799" dataDxfId="7631"/>
    <tableColumn id="8800" xr3:uid="{8D0BCACD-2A01-4A57-BAB9-143EC44C4C87}" name="Column8800" dataDxfId="7630"/>
    <tableColumn id="8801" xr3:uid="{CBB4299E-25BE-4976-B006-96094887D6F8}" name="Column8801" dataDxfId="7629"/>
    <tableColumn id="8802" xr3:uid="{B2286A3C-DD92-4125-820E-676E08F96BC4}" name="Column8802" dataDxfId="7628"/>
    <tableColumn id="8803" xr3:uid="{61B34C56-B7C7-45DE-BEEE-8837CC4FE46D}" name="Column8803" dataDxfId="7627"/>
    <tableColumn id="8804" xr3:uid="{A842B796-7251-4395-9A08-1BC001102187}" name="Column8804" dataDxfId="7626"/>
    <tableColumn id="8805" xr3:uid="{AA630D7C-E719-4BF4-9053-953348CE2B54}" name="Column8805" dataDxfId="7625"/>
    <tableColumn id="8806" xr3:uid="{BDAB760F-6111-4F3F-A36D-D97FFE9A2474}" name="Column8806" dataDxfId="7624"/>
    <tableColumn id="8807" xr3:uid="{B1BFB3EA-900E-43AB-BBD5-890E43CF9DD5}" name="Column8807" dataDxfId="7623"/>
    <tableColumn id="8808" xr3:uid="{184A4753-8BE6-4EE8-B590-A594CE971D4D}" name="Column8808" dataDxfId="7622"/>
    <tableColumn id="8809" xr3:uid="{24BC6C64-A9B7-4D95-8249-02B98D91635C}" name="Column8809" dataDxfId="7621"/>
    <tableColumn id="8810" xr3:uid="{D93E6D52-4B1B-4DFD-A401-71F857DF199F}" name="Column8810" dataDxfId="7620"/>
    <tableColumn id="8811" xr3:uid="{1ED30FEF-4A51-47BD-BC30-F9A3017033EB}" name="Column8811" dataDxfId="7619"/>
    <tableColumn id="8812" xr3:uid="{7CB6002E-C1E8-4ADA-B992-95491AB9A28D}" name="Column8812" dataDxfId="7618"/>
    <tableColumn id="8813" xr3:uid="{F2D54932-6C54-4EBD-B772-BF82F4E536B1}" name="Column8813" dataDxfId="7617"/>
    <tableColumn id="8814" xr3:uid="{67E384AF-BB5C-47D8-817A-25F7CCB722E8}" name="Column8814" dataDxfId="7616"/>
    <tableColumn id="8815" xr3:uid="{C197C4D3-C224-4607-A5DC-A7E3037F8663}" name="Column8815" dataDxfId="7615"/>
    <tableColumn id="8816" xr3:uid="{CE3B13E0-06E8-4629-89AC-9CD50B40F525}" name="Column8816" dataDxfId="7614"/>
    <tableColumn id="8817" xr3:uid="{8475E804-C59B-43A9-BDDE-FEAA5E8C8582}" name="Column8817" dataDxfId="7613"/>
    <tableColumn id="8818" xr3:uid="{B0631843-89E3-41A3-A19F-8CFD2437F193}" name="Column8818" dataDxfId="7612"/>
    <tableColumn id="8819" xr3:uid="{B62BCB45-DAB6-4A13-B749-CC27D47F0990}" name="Column8819" dataDxfId="7611"/>
    <tableColumn id="8820" xr3:uid="{8E53687C-71D1-47DE-B0D3-2C167DA0C974}" name="Column8820" dataDxfId="7610"/>
    <tableColumn id="8821" xr3:uid="{DA8F1E03-0EA4-4CBA-A091-2960EDD860A6}" name="Column8821" dataDxfId="7609"/>
    <tableColumn id="8822" xr3:uid="{9A821428-2C1B-4859-88B8-073D1040AE9F}" name="Column8822" dataDxfId="7608"/>
    <tableColumn id="8823" xr3:uid="{12DABB60-2C66-4CD7-9287-1B8E49987807}" name="Column8823" dataDxfId="7607"/>
    <tableColumn id="8824" xr3:uid="{030F7668-6533-41E2-BEC6-0FE9300ADCD8}" name="Column8824" dataDxfId="7606"/>
    <tableColumn id="8825" xr3:uid="{F5C40291-5FD3-468B-AAF8-38D793F3D48C}" name="Column8825" dataDxfId="7605"/>
    <tableColumn id="8826" xr3:uid="{CA3F350C-49EB-4F38-8D36-E37308D1336A}" name="Column8826" dataDxfId="7604"/>
    <tableColumn id="8827" xr3:uid="{D439463D-72D0-4FDC-8BB9-F4C341801AC5}" name="Column8827" dataDxfId="7603"/>
    <tableColumn id="8828" xr3:uid="{DEC93D78-E876-4938-8D98-3A1E94E2853F}" name="Column8828" dataDxfId="7602"/>
    <tableColumn id="8829" xr3:uid="{FC77F04E-7215-4A18-B6D6-0B694433B17B}" name="Column8829" dataDxfId="7601"/>
    <tableColumn id="8830" xr3:uid="{C3A59D21-DD3F-4ACD-AC72-4C2183F0708B}" name="Column8830" dataDxfId="7600"/>
    <tableColumn id="8831" xr3:uid="{BD5B5260-E680-453F-B151-7A46E6EBBC96}" name="Column8831" dataDxfId="7599"/>
    <tableColumn id="8832" xr3:uid="{DE8BE5A4-706E-4C54-96EC-5C77AF4885F0}" name="Column8832" dataDxfId="7598"/>
    <tableColumn id="8833" xr3:uid="{C942852D-87F5-4BD3-904D-223437D13C2D}" name="Column8833" dataDxfId="7597"/>
    <tableColumn id="8834" xr3:uid="{9F4A0A21-47FE-4EA9-9808-F9E15F534047}" name="Column8834" dataDxfId="7596"/>
    <tableColumn id="8835" xr3:uid="{5264D12B-955C-4E2F-AE7F-3AA85BC91239}" name="Column8835" dataDxfId="7595"/>
    <tableColumn id="8836" xr3:uid="{C5945B05-1DF8-4C3A-9C98-D773C9C78EB0}" name="Column8836" dataDxfId="7594"/>
    <tableColumn id="8837" xr3:uid="{2D664424-CF65-42A9-A20E-0EAD995434E3}" name="Column8837" dataDxfId="7593"/>
    <tableColumn id="8838" xr3:uid="{0DB2FB1D-1513-4765-A80F-B4A9DEDFCAF2}" name="Column8838" dataDxfId="7592"/>
    <tableColumn id="8839" xr3:uid="{C2EE9DF1-B4CA-41FA-862C-1984FFB3CF14}" name="Column8839" dataDxfId="7591"/>
    <tableColumn id="8840" xr3:uid="{5A2B8C0E-80C6-418B-ADD1-B58876AA1F68}" name="Column8840" dataDxfId="7590"/>
    <tableColumn id="8841" xr3:uid="{81998FBB-3A3A-4056-B062-3A8A3D5ED290}" name="Column8841" dataDxfId="7589"/>
    <tableColumn id="8842" xr3:uid="{10D5EA1C-C852-44B9-A56F-9BA1F05FFCA0}" name="Column8842" dataDxfId="7588"/>
    <tableColumn id="8843" xr3:uid="{B6B020F1-E58F-4EDE-84F2-70A506D4ADE6}" name="Column8843" dataDxfId="7587"/>
    <tableColumn id="8844" xr3:uid="{4F9B75A3-700A-4C43-9D4B-30D059DEA6E7}" name="Column8844" dataDxfId="7586"/>
    <tableColumn id="8845" xr3:uid="{E47FA782-E30A-48FE-BD5A-568E386BF5A9}" name="Column8845" dataDxfId="7585"/>
    <tableColumn id="8846" xr3:uid="{78DF50F7-540F-4E7A-BEB3-2137BD4B57F6}" name="Column8846" dataDxfId="7584"/>
    <tableColumn id="8847" xr3:uid="{2EDD7B3C-6E0E-4074-916D-5533F222D6E7}" name="Column8847" dataDxfId="7583"/>
    <tableColumn id="8848" xr3:uid="{9F064F96-B37C-4EC8-82C2-B11F06E19A4D}" name="Column8848" dataDxfId="7582"/>
    <tableColumn id="8849" xr3:uid="{CA0319F2-5502-46EA-A34D-87BC64412BFA}" name="Column8849" dataDxfId="7581"/>
    <tableColumn id="8850" xr3:uid="{480AB685-A3E3-4337-AB65-E8925E825751}" name="Column8850" dataDxfId="7580"/>
    <tableColumn id="8851" xr3:uid="{61D6379D-03E5-488E-9721-1371624020B2}" name="Column8851" dataDxfId="7579"/>
    <tableColumn id="8852" xr3:uid="{9F21374B-FA69-4C1E-8049-550FBA00184A}" name="Column8852" dataDxfId="7578"/>
    <tableColumn id="8853" xr3:uid="{267C0AFD-C3CB-4619-9B71-58E4DA798284}" name="Column8853" dataDxfId="7577"/>
    <tableColumn id="8854" xr3:uid="{65B42F1E-88EB-4D06-9096-F01975D41FAF}" name="Column8854" dataDxfId="7576"/>
    <tableColumn id="8855" xr3:uid="{D5CC2AFE-E199-40D9-B762-FE853510D742}" name="Column8855" dataDxfId="7575"/>
    <tableColumn id="8856" xr3:uid="{E64A26C4-E9CD-4BD9-B3A1-0DB117FE1467}" name="Column8856" dataDxfId="7574"/>
    <tableColumn id="8857" xr3:uid="{7169081C-86AF-474E-BC3B-DF62377FD1FE}" name="Column8857" dataDxfId="7573"/>
    <tableColumn id="8858" xr3:uid="{4D677E41-5D76-47D4-930C-567203D68EFD}" name="Column8858" dataDxfId="7572"/>
    <tableColumn id="8859" xr3:uid="{B3EC1B06-687A-432B-8BF0-572372FA327F}" name="Column8859" dataDxfId="7571"/>
    <tableColumn id="8860" xr3:uid="{437E76E7-5298-42FB-A1E5-D1C03BF8D30C}" name="Column8860" dataDxfId="7570"/>
    <tableColumn id="8861" xr3:uid="{AD25439B-6227-4DA0-B25E-56EEA8204012}" name="Column8861" dataDxfId="7569"/>
    <tableColumn id="8862" xr3:uid="{3834BE19-52FF-4BF4-BEB3-F50F4F291E45}" name="Column8862" dataDxfId="7568"/>
    <tableColumn id="8863" xr3:uid="{C5D4A832-0C94-42A3-A018-D7257E122BA7}" name="Column8863" dataDxfId="7567"/>
    <tableColumn id="8864" xr3:uid="{C595B8C8-2651-4C2D-9346-224107A0C2B4}" name="Column8864" dataDxfId="7566"/>
    <tableColumn id="8865" xr3:uid="{EB5E7C9A-B682-4F00-B3D2-8BCCAEF31F5B}" name="Column8865" dataDxfId="7565"/>
    <tableColumn id="8866" xr3:uid="{F5DCFFB3-6015-4898-95C7-D3AD3E930481}" name="Column8866" dataDxfId="7564"/>
    <tableColumn id="8867" xr3:uid="{C8EDCAA3-4F0E-47CF-824D-DBE8D757C01E}" name="Column8867" dataDxfId="7563"/>
    <tableColumn id="8868" xr3:uid="{8A40CE49-A70B-4BE5-B36B-C95656252ADB}" name="Column8868" dataDxfId="7562"/>
    <tableColumn id="8869" xr3:uid="{67F5D9DD-CA27-4D7D-8B6C-3AA78550ED91}" name="Column8869" dataDxfId="7561"/>
    <tableColumn id="8870" xr3:uid="{4E5C597D-B65C-4BE4-AA66-602EBA8D0162}" name="Column8870" dataDxfId="7560"/>
    <tableColumn id="8871" xr3:uid="{7FF78F9F-BAD2-4613-BDFC-AECED52FDAAD}" name="Column8871" dataDxfId="7559"/>
    <tableColumn id="8872" xr3:uid="{FA403239-6D36-46C9-A66F-5882D3CCA728}" name="Column8872" dataDxfId="7558"/>
    <tableColumn id="8873" xr3:uid="{1EEB3884-6886-4769-83BE-80FA0DA368DF}" name="Column8873" dataDxfId="7557"/>
    <tableColumn id="8874" xr3:uid="{BCD91A4A-FCE9-4889-94B4-C7752AE25E97}" name="Column8874" dataDxfId="7556"/>
    <tableColumn id="8875" xr3:uid="{30DC1B08-EBAA-4447-A5FE-FA26D0A8CEE9}" name="Column8875" dataDxfId="7555"/>
    <tableColumn id="8876" xr3:uid="{4A71316B-868F-4594-A506-BF5A99FC07E6}" name="Column8876" dataDxfId="7554"/>
    <tableColumn id="8877" xr3:uid="{BA46DF40-33B1-45AB-B677-3550C6AFE0BC}" name="Column8877" dataDxfId="7553"/>
    <tableColumn id="8878" xr3:uid="{4CBA1C15-3ECB-470E-9928-4CB72FCA2A41}" name="Column8878" dataDxfId="7552"/>
    <tableColumn id="8879" xr3:uid="{91EFB54C-C451-476A-BF19-26A45F995AD4}" name="Column8879" dataDxfId="7551"/>
    <tableColumn id="8880" xr3:uid="{BF49F57A-C7C8-4799-B6A1-B441085F7B0D}" name="Column8880" dataDxfId="7550"/>
    <tableColumn id="8881" xr3:uid="{292069E5-D762-4305-81CD-C286272AEE89}" name="Column8881" dataDxfId="7549"/>
    <tableColumn id="8882" xr3:uid="{DC27798A-8C2B-4016-ABC6-CE17A23FDEFE}" name="Column8882" dataDxfId="7548"/>
    <tableColumn id="8883" xr3:uid="{77B80B4E-7DC8-4A41-9D12-3BD678D4B9D6}" name="Column8883" dataDxfId="7547"/>
    <tableColumn id="8884" xr3:uid="{ACF1DA9B-A120-4164-9EF4-7F428CC154D7}" name="Column8884" dataDxfId="7546"/>
    <tableColumn id="8885" xr3:uid="{EF266E63-46C5-4015-9BBA-6AB922F28048}" name="Column8885" dataDxfId="7545"/>
    <tableColumn id="8886" xr3:uid="{3E13B056-4BB3-49CF-B508-F5343776BFB4}" name="Column8886" dataDxfId="7544"/>
    <tableColumn id="8887" xr3:uid="{B2E2B5E9-B632-4BDA-B601-3C473936AE62}" name="Column8887" dataDxfId="7543"/>
    <tableColumn id="8888" xr3:uid="{E9BF6505-E6DC-4F24-B585-D5FB9BAB1544}" name="Column8888" dataDxfId="7542"/>
    <tableColumn id="8889" xr3:uid="{35C6D582-D4E6-4BA0-BF36-67A6FC14B53E}" name="Column8889" dataDxfId="7541"/>
    <tableColumn id="8890" xr3:uid="{8D74302C-E34B-4DCD-8A94-CDA1B9640520}" name="Column8890" dataDxfId="7540"/>
    <tableColumn id="8891" xr3:uid="{BF12DA2A-8559-43C5-9DFE-A61CC3ABE892}" name="Column8891" dataDxfId="7539"/>
    <tableColumn id="8892" xr3:uid="{2059813D-829A-42CC-A2DD-C3565C01C263}" name="Column8892" dataDxfId="7538"/>
    <tableColumn id="8893" xr3:uid="{ABB49A42-BB5C-4EFA-8276-A2CA795F621E}" name="Column8893" dataDxfId="7537"/>
    <tableColumn id="8894" xr3:uid="{C2C6BFB2-0ACD-417B-980B-FCFE6C4DE7F6}" name="Column8894" dataDxfId="7536"/>
    <tableColumn id="8895" xr3:uid="{156E3C1F-605E-4C47-B07D-5F550A5319F7}" name="Column8895" dataDxfId="7535"/>
    <tableColumn id="8896" xr3:uid="{0DAE6F5D-7039-4CBE-AAD5-B041255B884D}" name="Column8896" dataDxfId="7534"/>
    <tableColumn id="8897" xr3:uid="{D297E67F-7491-4FDF-A335-DF52B0EC77C0}" name="Column8897" dataDxfId="7533"/>
    <tableColumn id="8898" xr3:uid="{0D890F77-A768-4753-BDFA-7779ED27E5FF}" name="Column8898" dataDxfId="7532"/>
    <tableColumn id="8899" xr3:uid="{257DE487-C7BB-4DF4-B65C-04CBABA7142E}" name="Column8899" dataDxfId="7531"/>
    <tableColumn id="8900" xr3:uid="{C2445C69-603D-4049-A1EC-749C5779C31E}" name="Column8900" dataDxfId="7530"/>
    <tableColumn id="8901" xr3:uid="{D1504943-7F1D-4DA1-B94D-C1CA2147EFB6}" name="Column8901" dataDxfId="7529"/>
    <tableColumn id="8902" xr3:uid="{2A4676B6-B887-4C25-9F71-6D645D5DD71E}" name="Column8902" dataDxfId="7528"/>
    <tableColumn id="8903" xr3:uid="{5C7A499B-A242-47D1-8310-BBD56FA48DAB}" name="Column8903" dataDxfId="7527"/>
    <tableColumn id="8904" xr3:uid="{4D29BEC4-7C5B-459A-A112-FB61E717723D}" name="Column8904" dataDxfId="7526"/>
    <tableColumn id="8905" xr3:uid="{D7E7B2D2-FC83-43E0-A320-71E27A848A36}" name="Column8905" dataDxfId="7525"/>
    <tableColumn id="8906" xr3:uid="{FF548E5C-F69C-4FBD-96EA-7087EAEC1622}" name="Column8906" dataDxfId="7524"/>
    <tableColumn id="8907" xr3:uid="{246BD089-8A91-4858-AB22-895F119F115F}" name="Column8907" dataDxfId="7523"/>
    <tableColumn id="8908" xr3:uid="{1B60918D-19C1-45D5-9D8E-2C5F6D4E567F}" name="Column8908" dataDxfId="7522"/>
    <tableColumn id="8909" xr3:uid="{E2D9021E-1E9C-470A-A8F2-3361390812A6}" name="Column8909" dataDxfId="7521"/>
    <tableColumn id="8910" xr3:uid="{89EC9559-622C-4844-AAB9-B58E9EB59E0D}" name="Column8910" dataDxfId="7520"/>
    <tableColumn id="8911" xr3:uid="{C73E1D44-8743-49A6-BFC1-E36CDD460865}" name="Column8911" dataDxfId="7519"/>
    <tableColumn id="8912" xr3:uid="{8FABB425-9D18-4141-8D50-3E4C2CB02674}" name="Column8912" dataDxfId="7518"/>
    <tableColumn id="8913" xr3:uid="{2CBF0F07-E257-490B-94FC-EDF6BB7F865B}" name="Column8913" dataDxfId="7517"/>
    <tableColumn id="8914" xr3:uid="{63A2174E-9E72-4F51-B36D-ADC05A178D5C}" name="Column8914" dataDxfId="7516"/>
    <tableColumn id="8915" xr3:uid="{EE2E480D-18B9-4570-9984-4A54316F037A}" name="Column8915" dataDxfId="7515"/>
    <tableColumn id="8916" xr3:uid="{F9B8FB65-E2A9-4EDA-B49E-6D5541226198}" name="Column8916" dataDxfId="7514"/>
    <tableColumn id="8917" xr3:uid="{AE2ED9AE-497C-4D41-9D0F-6CD4D0338A56}" name="Column8917" dataDxfId="7513"/>
    <tableColumn id="8918" xr3:uid="{537EA422-2FFA-48AE-A0B9-5CB1575565A3}" name="Column8918" dataDxfId="7512"/>
    <tableColumn id="8919" xr3:uid="{46AB5AE5-AD01-4862-AE5A-E0DFC9516732}" name="Column8919" dataDxfId="7511"/>
    <tableColumn id="8920" xr3:uid="{C6A30AE8-B41F-4D47-81EE-1403001E51E5}" name="Column8920" dataDxfId="7510"/>
    <tableColumn id="8921" xr3:uid="{8C291CD8-67AD-458D-8937-09D61B03EA6D}" name="Column8921" dataDxfId="7509"/>
    <tableColumn id="8922" xr3:uid="{89ACD171-AE6A-4C4C-9F11-BD2EFA5823E2}" name="Column8922" dataDxfId="7508"/>
    <tableColumn id="8923" xr3:uid="{79122BE6-5202-4DF5-8AFC-5F0759B7049B}" name="Column8923" dataDxfId="7507"/>
    <tableColumn id="8924" xr3:uid="{521D50E7-5D35-4CFB-999A-AA07CD00E88A}" name="Column8924" dataDxfId="7506"/>
    <tableColumn id="8925" xr3:uid="{CD3DD70A-BB4B-452E-A1EC-64089453346E}" name="Column8925" dataDxfId="7505"/>
    <tableColumn id="8926" xr3:uid="{76B46865-5842-4EF5-9DD7-068903107A3B}" name="Column8926" dataDxfId="7504"/>
    <tableColumn id="8927" xr3:uid="{A36025BA-49FA-4B56-A55F-B4F3B5839EF0}" name="Column8927" dataDxfId="7503"/>
    <tableColumn id="8928" xr3:uid="{3274BEB7-0F01-4DC6-820A-C8F1B5953897}" name="Column8928" dataDxfId="7502"/>
    <tableColumn id="8929" xr3:uid="{D2FDDB7B-077A-42F6-A899-226BC34BB767}" name="Column8929" dataDxfId="7501"/>
    <tableColumn id="8930" xr3:uid="{6AD10AB3-1A89-467B-BC80-7688C95B887F}" name="Column8930" dataDxfId="7500"/>
    <tableColumn id="8931" xr3:uid="{FCE274E1-C868-4BDC-8262-215E9F2BB651}" name="Column8931" dataDxfId="7499"/>
    <tableColumn id="8932" xr3:uid="{2107AF10-5C25-46F8-B3B3-609AAC4EE2CD}" name="Column8932" dataDxfId="7498"/>
    <tableColumn id="8933" xr3:uid="{01C1D3F7-FFE2-4C0B-9104-49035E184D97}" name="Column8933" dataDxfId="7497"/>
    <tableColumn id="8934" xr3:uid="{415E7092-2D67-4B07-82F1-9E20F22ABF41}" name="Column8934" dataDxfId="7496"/>
    <tableColumn id="8935" xr3:uid="{944AC287-652F-4A43-83CA-2AC37A11D431}" name="Column8935" dataDxfId="7495"/>
    <tableColumn id="8936" xr3:uid="{2353EBCE-A983-42CC-BF6C-D5127F95E642}" name="Column8936" dataDxfId="7494"/>
    <tableColumn id="8937" xr3:uid="{531F1E7E-605C-4362-A432-528462DFEBB4}" name="Column8937" dataDxfId="7493"/>
    <tableColumn id="8938" xr3:uid="{7E5D3802-6EC7-4E19-BFDA-BC2382861A35}" name="Column8938" dataDxfId="7492"/>
    <tableColumn id="8939" xr3:uid="{7D9DB872-E56F-484A-8DD4-5B2DC7078691}" name="Column8939" dataDxfId="7491"/>
    <tableColumn id="8940" xr3:uid="{F488132E-F58F-483B-B1A8-5DC0225EAF0D}" name="Column8940" dataDxfId="7490"/>
    <tableColumn id="8941" xr3:uid="{C216A431-F7D4-4B17-A05D-646D293EAE0B}" name="Column8941" dataDxfId="7489"/>
    <tableColumn id="8942" xr3:uid="{9E7CEBA2-D730-4C04-81A1-C6CA14DC6058}" name="Column8942" dataDxfId="7488"/>
    <tableColumn id="8943" xr3:uid="{68080476-91D7-4959-A689-B046001AFCAE}" name="Column8943" dataDxfId="7487"/>
    <tableColumn id="8944" xr3:uid="{D60A0748-F977-4DEE-962D-904D0F847D01}" name="Column8944" dataDxfId="7486"/>
    <tableColumn id="8945" xr3:uid="{85889374-2AA3-4154-9175-4D75B6BB6D8B}" name="Column8945" dataDxfId="7485"/>
    <tableColumn id="8946" xr3:uid="{0B76A38C-5800-4847-A20B-2D69F6236FC3}" name="Column8946" dataDxfId="7484"/>
    <tableColumn id="8947" xr3:uid="{9982C425-3FB5-4CD9-8C0B-5DD8E7BD2CC6}" name="Column8947" dataDxfId="7483"/>
    <tableColumn id="8948" xr3:uid="{39C096E5-F7B4-49BD-82AE-5E18E5E3F93A}" name="Column8948" dataDxfId="7482"/>
    <tableColumn id="8949" xr3:uid="{3DE91779-600A-4A3A-A422-D606B3190BE3}" name="Column8949" dataDxfId="7481"/>
    <tableColumn id="8950" xr3:uid="{4F8B6E5F-F4F7-4DD3-8AE2-867D6F03077B}" name="Column8950" dataDxfId="7480"/>
    <tableColumn id="8951" xr3:uid="{DC6CE45A-93B4-4308-A919-718DEF1ABD66}" name="Column8951" dataDxfId="7479"/>
    <tableColumn id="8952" xr3:uid="{A99F6EA0-A706-485D-AB61-AF3DC4BFF7E8}" name="Column8952" dataDxfId="7478"/>
    <tableColumn id="8953" xr3:uid="{40CB8E43-AA1F-440A-BEA2-23FB9255B226}" name="Column8953" dataDxfId="7477"/>
    <tableColumn id="8954" xr3:uid="{06E9CD35-257F-4634-8FAC-9BFD6DE9F8F6}" name="Column8954" dataDxfId="7476"/>
    <tableColumn id="8955" xr3:uid="{8AA9BD75-2F91-4C7A-8DFD-6355676041A0}" name="Column8955" dataDxfId="7475"/>
    <tableColumn id="8956" xr3:uid="{0141E887-E806-4B60-8013-B929E2E3A1B5}" name="Column8956" dataDxfId="7474"/>
    <tableColumn id="8957" xr3:uid="{2327E003-58BC-4CBE-A547-2A60109CD90D}" name="Column8957" dataDxfId="7473"/>
    <tableColumn id="8958" xr3:uid="{67F1AAB2-E970-496F-B613-96D0B2D79F1A}" name="Column8958" dataDxfId="7472"/>
    <tableColumn id="8959" xr3:uid="{D288123E-809D-40BD-B8B2-B75A77024330}" name="Column8959" dataDxfId="7471"/>
    <tableColumn id="8960" xr3:uid="{37B05DA1-A924-4A91-A37D-78E813D7C655}" name="Column8960" dataDxfId="7470"/>
    <tableColumn id="8961" xr3:uid="{6EFD1DA6-82EF-40AF-B8E1-830C1729499A}" name="Column8961" dataDxfId="7469"/>
    <tableColumn id="8962" xr3:uid="{2B51176B-E46D-4CCD-9198-0B5B4D08FCC4}" name="Column8962" dataDxfId="7468"/>
    <tableColumn id="8963" xr3:uid="{DD07BFBD-63E0-4E24-8182-0E967DDC100C}" name="Column8963" dataDxfId="7467"/>
    <tableColumn id="8964" xr3:uid="{62AF6A59-E0FA-4B94-8A7E-4071666B3589}" name="Column8964" dataDxfId="7466"/>
    <tableColumn id="8965" xr3:uid="{37B7D7D4-E06A-44F7-9FF1-14D746660656}" name="Column8965" dataDxfId="7465"/>
    <tableColumn id="8966" xr3:uid="{57437FCA-FC4F-48F8-B50B-39C2DEBBB053}" name="Column8966" dataDxfId="7464"/>
    <tableColumn id="8967" xr3:uid="{512B8CC8-3B2A-4014-81E9-3BA9BB532DD1}" name="Column8967" dataDxfId="7463"/>
    <tableColumn id="8968" xr3:uid="{69D67E63-305D-41E5-B43C-B2381C7AF5E4}" name="Column8968" dataDxfId="7462"/>
    <tableColumn id="8969" xr3:uid="{B71A9455-01A5-47E5-96B7-551691767B15}" name="Column8969" dataDxfId="7461"/>
    <tableColumn id="8970" xr3:uid="{95BF6F81-8F2C-40B6-B0D7-2234F95A3F6A}" name="Column8970" dataDxfId="7460"/>
    <tableColumn id="8971" xr3:uid="{655B21EF-5DEB-4B2B-9809-5BFB70D0E805}" name="Column8971" dataDxfId="7459"/>
    <tableColumn id="8972" xr3:uid="{B16DF74B-C310-45F1-B741-49F093F03B20}" name="Column8972" dataDxfId="7458"/>
    <tableColumn id="8973" xr3:uid="{D38293E4-4C2A-4420-B9E6-8161E40AA0B2}" name="Column8973" dataDxfId="7457"/>
    <tableColumn id="8974" xr3:uid="{12472CD3-44AF-414C-B4F6-3F655C468B3D}" name="Column8974" dataDxfId="7456"/>
    <tableColumn id="8975" xr3:uid="{1E162950-75B4-4110-BB3F-C4833E3494B7}" name="Column8975" dataDxfId="7455"/>
    <tableColumn id="8976" xr3:uid="{4F506CA2-F84C-47C4-B930-133500661FD5}" name="Column8976" dataDxfId="7454"/>
    <tableColumn id="8977" xr3:uid="{126B2207-9A63-410F-BEEB-EE9388BD2CA6}" name="Column8977" dataDxfId="7453"/>
    <tableColumn id="8978" xr3:uid="{136C1940-D8D8-4006-ACD4-DFFAFE5608C3}" name="Column8978" dataDxfId="7452"/>
    <tableColumn id="8979" xr3:uid="{07E4F27D-B2D0-4C69-8D81-1BC818E47003}" name="Column8979" dataDxfId="7451"/>
    <tableColumn id="8980" xr3:uid="{2F676709-405D-491D-AFF3-BCB6CB2FDA0F}" name="Column8980" dataDxfId="7450"/>
    <tableColumn id="8981" xr3:uid="{0106C03C-1980-43B5-BDAD-199E213EBF3D}" name="Column8981" dataDxfId="7449"/>
    <tableColumn id="8982" xr3:uid="{0827DCD7-421D-4F84-A617-B0DE85B70B82}" name="Column8982" dataDxfId="7448"/>
    <tableColumn id="8983" xr3:uid="{7F3D2C38-81DB-4CDB-BC5D-0CC085E31E5E}" name="Column8983" dataDxfId="7447"/>
    <tableColumn id="8984" xr3:uid="{0EB5247F-2C43-4CFC-932B-92D9D73263CE}" name="Column8984" dataDxfId="7446"/>
    <tableColumn id="8985" xr3:uid="{224A885D-50FA-45D5-894F-686C0CB63220}" name="Column8985" dataDxfId="7445"/>
    <tableColumn id="8986" xr3:uid="{7028A573-2D50-4ADC-B83E-D1071D87B1C0}" name="Column8986" dataDxfId="7444"/>
    <tableColumn id="8987" xr3:uid="{7CE1EF0B-44A9-419C-BD81-BA38B428DDEA}" name="Column8987" dataDxfId="7443"/>
    <tableColumn id="8988" xr3:uid="{58AB856B-259C-4810-B605-D8D940AE1A86}" name="Column8988" dataDxfId="7442"/>
    <tableColumn id="8989" xr3:uid="{FC722B4A-CBB3-478F-A8AC-0141011D146A}" name="Column8989" dataDxfId="7441"/>
    <tableColumn id="8990" xr3:uid="{5698E0DC-F29D-4DA7-B15B-05F0D5BF4D17}" name="Column8990" dataDxfId="7440"/>
    <tableColumn id="8991" xr3:uid="{1BF45EFF-865D-4929-A878-CCC5F98026C7}" name="Column8991" dataDxfId="7439"/>
    <tableColumn id="8992" xr3:uid="{E0681A9F-3309-49FC-ACDE-96F6BE8CFA0F}" name="Column8992" dataDxfId="7438"/>
    <tableColumn id="8993" xr3:uid="{5293873B-2FB5-4B78-AD10-BEB8B7377C4B}" name="Column8993" dataDxfId="7437"/>
    <tableColumn id="8994" xr3:uid="{EF1B29A4-246C-45B7-B8A1-D777A642A94E}" name="Column8994" dataDxfId="7436"/>
    <tableColumn id="8995" xr3:uid="{A1A63417-63B4-4956-BA6F-FE19EB5DFD03}" name="Column8995" dataDxfId="7435"/>
    <tableColumn id="8996" xr3:uid="{FCEE6587-9947-4827-8EF4-9245A6513C44}" name="Column8996" dataDxfId="7434"/>
    <tableColumn id="8997" xr3:uid="{CBCC4329-F64F-463F-9810-0FE3EA40CE41}" name="Column8997" dataDxfId="7433"/>
    <tableColumn id="8998" xr3:uid="{B4AE7B75-DFF6-4ED2-A067-404D31C86BBB}" name="Column8998" dataDxfId="7432"/>
    <tableColumn id="8999" xr3:uid="{B95CCCCE-A127-4241-AD94-3E5BC60292DA}" name="Column8999" dataDxfId="7431"/>
    <tableColumn id="9000" xr3:uid="{9A5C1B5C-8BD6-43AF-96AD-3643EEF4C4C5}" name="Column9000" dataDxfId="7430"/>
    <tableColumn id="9001" xr3:uid="{39EAC84B-3183-4E36-A1B6-B3746B91E4B1}" name="Column9001" dataDxfId="7429"/>
    <tableColumn id="9002" xr3:uid="{4043BE68-3FB7-4BFC-93AE-99483FFF483B}" name="Column9002" dataDxfId="7428"/>
    <tableColumn id="9003" xr3:uid="{91A9C938-6041-4CFE-B93A-8410B715D415}" name="Column9003" dataDxfId="7427"/>
    <tableColumn id="9004" xr3:uid="{1B5BC655-D088-4806-83A3-4604F9E6BC29}" name="Column9004" dataDxfId="7426"/>
    <tableColumn id="9005" xr3:uid="{462F62F9-2311-46D3-806B-EB0E95B04DBF}" name="Column9005" dataDxfId="7425"/>
    <tableColumn id="9006" xr3:uid="{C35F08A0-F450-4FF1-BD63-9DE5EFD01732}" name="Column9006" dataDxfId="7424"/>
    <tableColumn id="9007" xr3:uid="{A147317A-A432-45F2-A988-B2E6EA8B6E72}" name="Column9007" dataDxfId="7423"/>
    <tableColumn id="9008" xr3:uid="{E740B0E7-A230-4409-8A97-B0615EDE2725}" name="Column9008" dataDxfId="7422"/>
    <tableColumn id="9009" xr3:uid="{0AD1C018-2AAD-431A-9CD2-7645DD8AD1F3}" name="Column9009" dataDxfId="7421"/>
    <tableColumn id="9010" xr3:uid="{4DFDEDBA-C237-4E40-98B4-05020945FD5A}" name="Column9010" dataDxfId="7420"/>
    <tableColumn id="9011" xr3:uid="{DABF22AF-1406-44A2-8A6D-0A3415A6F9E8}" name="Column9011" dataDxfId="7419"/>
    <tableColumn id="9012" xr3:uid="{238FF0A1-1F16-4E5A-A81A-382110016B56}" name="Column9012" dataDxfId="7418"/>
    <tableColumn id="9013" xr3:uid="{FA59D098-1C47-43AF-BB7F-F22F52E701A8}" name="Column9013" dataDxfId="7417"/>
    <tableColumn id="9014" xr3:uid="{6EAD1C57-47DE-4C19-B7F4-2E1C0E2ECCE1}" name="Column9014" dataDxfId="7416"/>
    <tableColumn id="9015" xr3:uid="{10686CB5-90AF-4430-B59E-A36D5D800721}" name="Column9015" dataDxfId="7415"/>
    <tableColumn id="9016" xr3:uid="{43D51286-1ACC-47EB-9B19-5CF07C390966}" name="Column9016" dataDxfId="7414"/>
    <tableColumn id="9017" xr3:uid="{1992119B-28AA-4F22-80DB-D621FCF3B08B}" name="Column9017" dataDxfId="7413"/>
    <tableColumn id="9018" xr3:uid="{7F44C511-1D1D-43FA-971E-26672642355A}" name="Column9018" dataDxfId="7412"/>
    <tableColumn id="9019" xr3:uid="{177A0AC6-3ABD-4B4A-9DEE-EB0BD93B550A}" name="Column9019" dataDxfId="7411"/>
    <tableColumn id="9020" xr3:uid="{46A88D58-D593-4103-8027-7E22BF79F0E7}" name="Column9020" dataDxfId="7410"/>
    <tableColumn id="9021" xr3:uid="{0AF2CB67-024E-4C1B-BF42-46CBE1FC1AF2}" name="Column9021" dataDxfId="7409"/>
    <tableColumn id="9022" xr3:uid="{5DF325F9-2A28-467A-A653-6DAC7D68977C}" name="Column9022" dataDxfId="7408"/>
    <tableColumn id="9023" xr3:uid="{9BFB03B3-7569-4156-9C3B-ECB00BC92DC5}" name="Column9023" dataDxfId="7407"/>
    <tableColumn id="9024" xr3:uid="{47065DF6-39C8-4DEC-9D0D-7541863D0E76}" name="Column9024" dataDxfId="7406"/>
    <tableColumn id="9025" xr3:uid="{FD7577C2-A428-4474-9526-122EA7BA620C}" name="Column9025" dataDxfId="7405"/>
    <tableColumn id="9026" xr3:uid="{8667F398-376B-4B63-83D4-B51524B96998}" name="Column9026" dataDxfId="7404"/>
    <tableColumn id="9027" xr3:uid="{B9E3C38A-A541-4D43-A2B9-6458ECBEA112}" name="Column9027" dataDxfId="7403"/>
    <tableColumn id="9028" xr3:uid="{F8550D1B-923D-43B1-9B75-B025E3C2D880}" name="Column9028" dataDxfId="7402"/>
    <tableColumn id="9029" xr3:uid="{132C1534-BC6C-4E20-8ADC-A7373298E65C}" name="Column9029" dataDxfId="7401"/>
    <tableColumn id="9030" xr3:uid="{6B7D688C-4DDC-48C6-B6F9-102A4BC02578}" name="Column9030" dataDxfId="7400"/>
    <tableColumn id="9031" xr3:uid="{1F4432DC-7893-4750-983D-0CCCC66BD029}" name="Column9031" dataDxfId="7399"/>
    <tableColumn id="9032" xr3:uid="{F6EB939D-23F2-4361-9135-90F2E08681A5}" name="Column9032" dataDxfId="7398"/>
    <tableColumn id="9033" xr3:uid="{8892AE99-4E4C-465C-847F-85DCEE107625}" name="Column9033" dataDxfId="7397"/>
    <tableColumn id="9034" xr3:uid="{227DBB9A-4C29-4F6F-A508-6DF7023F5C21}" name="Column9034" dataDxfId="7396"/>
    <tableColumn id="9035" xr3:uid="{54C63F85-556B-4510-8E5B-7AAB899B8E88}" name="Column9035" dataDxfId="7395"/>
    <tableColumn id="9036" xr3:uid="{70401EBF-8370-42BA-A42D-3478935A07B4}" name="Column9036" dataDxfId="7394"/>
    <tableColumn id="9037" xr3:uid="{8640421D-5080-46B6-887F-FA8DCA793DE0}" name="Column9037" dataDxfId="7393"/>
    <tableColumn id="9038" xr3:uid="{AF019210-85E6-4F59-8DBE-27BF02D580BB}" name="Column9038" dataDxfId="7392"/>
    <tableColumn id="9039" xr3:uid="{7D387AFD-526E-4286-9852-077C00CCDC6B}" name="Column9039" dataDxfId="7391"/>
    <tableColumn id="9040" xr3:uid="{828969D3-DD01-4855-A4AB-BD0207010EFE}" name="Column9040" dataDxfId="7390"/>
    <tableColumn id="9041" xr3:uid="{1B006A2B-769D-4E11-BFAA-BDCC4819F0AD}" name="Column9041" dataDxfId="7389"/>
    <tableColumn id="9042" xr3:uid="{5CBC64FF-7F2B-4EBB-A3F8-D7463DF3D077}" name="Column9042" dataDxfId="7388"/>
    <tableColumn id="9043" xr3:uid="{83529630-AC0A-4A1E-AAD3-AABED1B96C2E}" name="Column9043" dataDxfId="7387"/>
    <tableColumn id="9044" xr3:uid="{FDFB8CA4-4F3B-45EC-A39E-4CD94270D98F}" name="Column9044" dataDxfId="7386"/>
    <tableColumn id="9045" xr3:uid="{338C9E36-200D-4D2E-98D4-03422C55EA99}" name="Column9045" dataDxfId="7385"/>
    <tableColumn id="9046" xr3:uid="{F6336F57-D935-49BD-86B3-37655F7EAB0A}" name="Column9046" dataDxfId="7384"/>
    <tableColumn id="9047" xr3:uid="{71A616F6-6A48-4792-8D08-F9EAC294682F}" name="Column9047" dataDxfId="7383"/>
    <tableColumn id="9048" xr3:uid="{DD0F4AC9-5C01-4967-BC63-005EE5FDFC02}" name="Column9048" dataDxfId="7382"/>
    <tableColumn id="9049" xr3:uid="{69736645-7C7A-4496-BF50-19618CBC743A}" name="Column9049" dataDxfId="7381"/>
    <tableColumn id="9050" xr3:uid="{FC69C8FC-1006-4C9F-BC15-3B14C045D411}" name="Column9050" dataDxfId="7380"/>
    <tableColumn id="9051" xr3:uid="{E13C1600-6F3C-41BD-B839-8B3424600EB9}" name="Column9051" dataDxfId="7379"/>
    <tableColumn id="9052" xr3:uid="{53D63B66-7FAB-4CCF-BE2B-F0983E69391C}" name="Column9052" dataDxfId="7378"/>
    <tableColumn id="9053" xr3:uid="{C4BB9AF1-AD47-49E6-9E7A-0F212252B7DC}" name="Column9053" dataDxfId="7377"/>
    <tableColumn id="9054" xr3:uid="{40C756A2-AE2B-4C1B-A3F1-F1AE4F13B8AD}" name="Column9054" dataDxfId="7376"/>
    <tableColumn id="9055" xr3:uid="{2B2EB142-8F8F-40A2-949C-25427246FC21}" name="Column9055" dataDxfId="7375"/>
    <tableColumn id="9056" xr3:uid="{6404B6C7-E2B5-4251-B112-C8BAEC0EA5B8}" name="Column9056" dataDxfId="7374"/>
    <tableColumn id="9057" xr3:uid="{B70B19D5-433F-486C-9C96-73290CD2D390}" name="Column9057" dataDxfId="7373"/>
    <tableColumn id="9058" xr3:uid="{B6CE1C1C-E48F-424B-813C-33DB475B6D3E}" name="Column9058" dataDxfId="7372"/>
    <tableColumn id="9059" xr3:uid="{562984F7-0D82-45A9-BD9E-450D581C4807}" name="Column9059" dataDxfId="7371"/>
    <tableColumn id="9060" xr3:uid="{65B04FD5-0068-42AA-8CFC-8B77A18C0DA9}" name="Column9060" dataDxfId="7370"/>
    <tableColumn id="9061" xr3:uid="{B4765131-14F0-4698-9A2C-B3F619BAC899}" name="Column9061" dataDxfId="7369"/>
    <tableColumn id="9062" xr3:uid="{161D65D8-23F3-4BF5-A198-CAB642BF0422}" name="Column9062" dataDxfId="7368"/>
    <tableColumn id="9063" xr3:uid="{4C3EA303-E9FC-4CE5-9893-3B9E8B423414}" name="Column9063" dataDxfId="7367"/>
    <tableColumn id="9064" xr3:uid="{AFD1032B-67C4-495D-ADB1-A828B9E7F150}" name="Column9064" dataDxfId="7366"/>
    <tableColumn id="9065" xr3:uid="{5CB895CD-5451-4B6F-A917-D3B6C1D2575B}" name="Column9065" dataDxfId="7365"/>
    <tableColumn id="9066" xr3:uid="{195A0838-E477-4189-A0B4-05783C12731B}" name="Column9066" dataDxfId="7364"/>
    <tableColumn id="9067" xr3:uid="{D386F306-64ED-402A-9F44-49847FFD2DEA}" name="Column9067" dataDxfId="7363"/>
    <tableColumn id="9068" xr3:uid="{BDB944F0-7043-451D-9BB2-07E2BFFF003E}" name="Column9068" dataDxfId="7362"/>
    <tableColumn id="9069" xr3:uid="{DDF7A93E-3FE6-4E4D-B913-93335AD3FD8F}" name="Column9069" dataDxfId="7361"/>
    <tableColumn id="9070" xr3:uid="{0705667D-2D0B-4B82-95F0-369F3703E9DB}" name="Column9070" dataDxfId="7360"/>
    <tableColumn id="9071" xr3:uid="{335B5911-3335-4DE5-8781-1BA6E31E4F5B}" name="Column9071" dataDxfId="7359"/>
    <tableColumn id="9072" xr3:uid="{2E1D973A-C8E5-4597-BF22-3E01F128E932}" name="Column9072" dataDxfId="7358"/>
    <tableColumn id="9073" xr3:uid="{7F7D1516-56C2-450B-A703-6C255EDCCA11}" name="Column9073" dataDxfId="7357"/>
    <tableColumn id="9074" xr3:uid="{A3DCA4A5-D50C-4E48-9DCF-48C331BE0A5B}" name="Column9074" dataDxfId="7356"/>
    <tableColumn id="9075" xr3:uid="{6A88954A-4ED2-4D2F-947D-01F82224837B}" name="Column9075" dataDxfId="7355"/>
    <tableColumn id="9076" xr3:uid="{DFE9C68A-DD5A-42DF-90B3-26444E4AB6A5}" name="Column9076" dataDxfId="7354"/>
    <tableColumn id="9077" xr3:uid="{F9FF81FC-6FDF-4440-A759-E7085D025857}" name="Column9077" dataDxfId="7353"/>
    <tableColumn id="9078" xr3:uid="{12D2D870-0435-4CD6-830B-3BA2FA7F1A35}" name="Column9078" dataDxfId="7352"/>
    <tableColumn id="9079" xr3:uid="{ED26952E-7D67-4A99-A3C8-7625B138D1B9}" name="Column9079" dataDxfId="7351"/>
    <tableColumn id="9080" xr3:uid="{A758CE78-3945-4640-9048-BB2E5690EF21}" name="Column9080" dataDxfId="7350"/>
    <tableColumn id="9081" xr3:uid="{E4D34D4F-D7A1-4C2F-BF56-D1195DD0AD4E}" name="Column9081" dataDxfId="7349"/>
    <tableColumn id="9082" xr3:uid="{06C1FFE9-9707-4BC1-9950-D4985821AEBC}" name="Column9082" dataDxfId="7348"/>
    <tableColumn id="9083" xr3:uid="{0677A9A1-38CD-4B61-9E49-8578C030C419}" name="Column9083" dataDxfId="7347"/>
    <tableColumn id="9084" xr3:uid="{E707C11E-CE77-4630-B1E1-CBA349443F2A}" name="Column9084" dataDxfId="7346"/>
    <tableColumn id="9085" xr3:uid="{F6C47C38-26EC-4CE7-AC44-6F6B71A526CE}" name="Column9085" dataDxfId="7345"/>
    <tableColumn id="9086" xr3:uid="{118E3D38-728A-4CD4-A1A9-6F3BEAA3CDE3}" name="Column9086" dataDxfId="7344"/>
    <tableColumn id="9087" xr3:uid="{480AC6B8-F69E-40AA-B428-6595680B2751}" name="Column9087" dataDxfId="7343"/>
    <tableColumn id="9088" xr3:uid="{A45A340D-C8B8-4E27-88ED-125A706C52DC}" name="Column9088" dataDxfId="7342"/>
    <tableColumn id="9089" xr3:uid="{5DBCCDC6-84A8-467C-BF0C-6C2339BB894E}" name="Column9089" dataDxfId="7341"/>
    <tableColumn id="9090" xr3:uid="{344BDAD1-4992-465E-A875-380DEB44F604}" name="Column9090" dataDxfId="7340"/>
    <tableColumn id="9091" xr3:uid="{95FD5492-8A47-4DC6-BD2E-03726F04EE24}" name="Column9091" dataDxfId="7339"/>
    <tableColumn id="9092" xr3:uid="{79235726-5D0A-4B74-ACE0-F9558DC5D430}" name="Column9092" dataDxfId="7338"/>
    <tableColumn id="9093" xr3:uid="{DED5D3CC-25E3-406B-9B79-AE885E7CD7A4}" name="Column9093" dataDxfId="7337"/>
    <tableColumn id="9094" xr3:uid="{0F536DDB-9AA4-4966-BB4F-227F7B62494D}" name="Column9094" dataDxfId="7336"/>
    <tableColumn id="9095" xr3:uid="{9479E55A-91C1-404C-B512-B9C5DB8BAEFA}" name="Column9095" dataDxfId="7335"/>
    <tableColumn id="9096" xr3:uid="{75D8A799-0C8D-49F0-864B-C27710BB070D}" name="Column9096" dataDxfId="7334"/>
    <tableColumn id="9097" xr3:uid="{12B6E67A-A5BD-4E76-9356-7B316119264F}" name="Column9097" dataDxfId="7333"/>
    <tableColumn id="9098" xr3:uid="{0F5349FA-9F69-469F-B980-CB5FE0335AAC}" name="Column9098" dataDxfId="7332"/>
    <tableColumn id="9099" xr3:uid="{7F8AE71D-00C7-4319-977C-E607E79EADD5}" name="Column9099" dataDxfId="7331"/>
    <tableColumn id="9100" xr3:uid="{62EA2162-7BB4-44D1-B6EA-549F3738F6E2}" name="Column9100" dataDxfId="7330"/>
    <tableColumn id="9101" xr3:uid="{22A80C0A-E9DF-42AD-AA02-588D48F79DBD}" name="Column9101" dataDxfId="7329"/>
    <tableColumn id="9102" xr3:uid="{102E25E7-E364-4E5C-A1E6-1FE6F11846B5}" name="Column9102" dataDxfId="7328"/>
    <tableColumn id="9103" xr3:uid="{588DA64C-8BC2-4109-9F97-C98A15F043B1}" name="Column9103" dataDxfId="7327"/>
    <tableColumn id="9104" xr3:uid="{FFDAD771-5349-4F20-B2A1-ABF3C5628076}" name="Column9104" dataDxfId="7326"/>
    <tableColumn id="9105" xr3:uid="{D4708DB4-7F97-4178-AEA2-D57177B9A173}" name="Column9105" dataDxfId="7325"/>
    <tableColumn id="9106" xr3:uid="{BE67029C-7835-4B4F-A10B-6A1DC287A4AE}" name="Column9106" dataDxfId="7324"/>
    <tableColumn id="9107" xr3:uid="{612F41AB-C1B6-4DF6-BF97-446A7BFB5A10}" name="Column9107" dataDxfId="7323"/>
    <tableColumn id="9108" xr3:uid="{61CB4049-BEA4-41C2-BE37-C24D82B601D6}" name="Column9108" dataDxfId="7322"/>
    <tableColumn id="9109" xr3:uid="{6408D567-D8F4-4813-A241-08781F0009B2}" name="Column9109" dataDxfId="7321"/>
    <tableColumn id="9110" xr3:uid="{C5A745FE-CEA9-434E-8951-ACB3E937019B}" name="Column9110" dataDxfId="7320"/>
    <tableColumn id="9111" xr3:uid="{16CCD12C-8809-42BD-A87C-44FDD9A3E529}" name="Column9111" dataDxfId="7319"/>
    <tableColumn id="9112" xr3:uid="{95FC8DC6-8747-4FE0-97A3-AE97FE61CDFB}" name="Column9112" dataDxfId="7318"/>
    <tableColumn id="9113" xr3:uid="{F7083503-F125-4A3A-ABF2-59F6303394AC}" name="Column9113" dataDxfId="7317"/>
    <tableColumn id="9114" xr3:uid="{725EA00F-3AFE-4849-8949-A45D0F48E8EB}" name="Column9114" dataDxfId="7316"/>
    <tableColumn id="9115" xr3:uid="{91BC7572-E365-4CE0-BC19-F68AFA0757CA}" name="Column9115" dataDxfId="7315"/>
    <tableColumn id="9116" xr3:uid="{94581C1F-74FA-4283-99AF-BD3495E2A759}" name="Column9116" dataDxfId="7314"/>
    <tableColumn id="9117" xr3:uid="{32FF859B-68A6-4EDF-AB83-E3553DCD98F3}" name="Column9117" dataDxfId="7313"/>
    <tableColumn id="9118" xr3:uid="{10E3C288-C3B1-47EC-9C7E-B41692E7D531}" name="Column9118" dataDxfId="7312"/>
    <tableColumn id="9119" xr3:uid="{AE59A043-EF07-458A-95A2-1B8BCF609D09}" name="Column9119" dataDxfId="7311"/>
    <tableColumn id="9120" xr3:uid="{2B7303AD-15A3-48BF-B457-EED8C3BE4881}" name="Column9120" dataDxfId="7310"/>
    <tableColumn id="9121" xr3:uid="{860037C1-5A39-4EDD-90D6-F90783A26592}" name="Column9121" dataDxfId="7309"/>
    <tableColumn id="9122" xr3:uid="{9FD0A970-CE08-48FC-A942-0E9F9DA1976D}" name="Column9122" dataDxfId="7308"/>
    <tableColumn id="9123" xr3:uid="{19057C2B-45FA-43C7-A2E3-C10DEBD4B23B}" name="Column9123" dataDxfId="7307"/>
    <tableColumn id="9124" xr3:uid="{C86B333A-F249-43DA-96CB-FE396E7E90C4}" name="Column9124" dataDxfId="7306"/>
    <tableColumn id="9125" xr3:uid="{C52C1EB3-5B9E-49BE-963A-68920A735902}" name="Column9125" dataDxfId="7305"/>
    <tableColumn id="9126" xr3:uid="{FE70EF57-6110-47DC-A045-601CD6F73022}" name="Column9126" dataDxfId="7304"/>
    <tableColumn id="9127" xr3:uid="{97D644CD-3ED7-4D11-8FD9-B20ACD050369}" name="Column9127" dataDxfId="7303"/>
    <tableColumn id="9128" xr3:uid="{3E063C8C-1F85-481D-B767-A1DB4CE8F78D}" name="Column9128" dataDxfId="7302"/>
    <tableColumn id="9129" xr3:uid="{E0F1DB7E-C7B2-4BAB-82EC-81C90500ABCD}" name="Column9129" dataDxfId="7301"/>
    <tableColumn id="9130" xr3:uid="{688CB1EB-D1BF-4071-B0E6-A9A4C60C5927}" name="Column9130" dataDxfId="7300"/>
    <tableColumn id="9131" xr3:uid="{E89ED756-8313-4C57-8070-9E54E000C491}" name="Column9131" dataDxfId="7299"/>
    <tableColumn id="9132" xr3:uid="{722780BB-BE4B-4C6D-A377-517569F995C3}" name="Column9132" dataDxfId="7298"/>
    <tableColumn id="9133" xr3:uid="{8072A8E7-D7F2-4CBE-A667-3EAC452E1FA8}" name="Column9133" dataDxfId="7297"/>
    <tableColumn id="9134" xr3:uid="{E94080E0-2AA9-4B7C-B537-9638203EB932}" name="Column9134" dataDxfId="7296"/>
    <tableColumn id="9135" xr3:uid="{1C85E54A-B50E-46F4-8E43-538324632925}" name="Column9135" dataDxfId="7295"/>
    <tableColumn id="9136" xr3:uid="{E3469C96-2425-4045-B0C4-FB054F588B3B}" name="Column9136" dataDxfId="7294"/>
    <tableColumn id="9137" xr3:uid="{6E1736E6-D1F2-4798-A03A-7D235E209785}" name="Column9137" dataDxfId="7293"/>
    <tableColumn id="9138" xr3:uid="{02A411EC-DB91-464B-BB4B-7799AADC6C45}" name="Column9138" dataDxfId="7292"/>
    <tableColumn id="9139" xr3:uid="{BCE11E7C-F9C0-4AB3-8BB3-557323612DDA}" name="Column9139" dataDxfId="7291"/>
    <tableColumn id="9140" xr3:uid="{1EED7789-82CF-4333-90CF-A51FAA63D623}" name="Column9140" dataDxfId="7290"/>
    <tableColumn id="9141" xr3:uid="{D3B6F839-1E75-405E-A82A-8CA01675269D}" name="Column9141" dataDxfId="7289"/>
    <tableColumn id="9142" xr3:uid="{FD969B1F-B967-454A-9D6C-414D9CD53A18}" name="Column9142" dataDxfId="7288"/>
    <tableColumn id="9143" xr3:uid="{30FB7032-A12B-4749-9258-D9A7E1268239}" name="Column9143" dataDxfId="7287"/>
    <tableColumn id="9144" xr3:uid="{0FE231A2-ACC1-49A9-BEB5-30640B041AD1}" name="Column9144" dataDxfId="7286"/>
    <tableColumn id="9145" xr3:uid="{233A35F8-D590-491A-A1CC-BF64DDFA41D4}" name="Column9145" dataDxfId="7285"/>
    <tableColumn id="9146" xr3:uid="{F0015CBB-D390-4E00-8E73-8DC7595671CB}" name="Column9146" dataDxfId="7284"/>
    <tableColumn id="9147" xr3:uid="{0E709DA1-29F0-499C-8321-D3D4BC23E3F0}" name="Column9147" dataDxfId="7283"/>
    <tableColumn id="9148" xr3:uid="{BE8610F1-2FD1-4B4B-A19F-57C3BD475FC3}" name="Column9148" dataDxfId="7282"/>
    <tableColumn id="9149" xr3:uid="{0CA0AA74-9DC1-4355-8D31-D4E98A60BA65}" name="Column9149" dataDxfId="7281"/>
    <tableColumn id="9150" xr3:uid="{FA7CC82E-D02D-4E1D-9CAE-39ABF66E2DEE}" name="Column9150" dataDxfId="7280"/>
    <tableColumn id="9151" xr3:uid="{38733F34-2B98-47BC-9EB5-B48E6B2E4873}" name="Column9151" dataDxfId="7279"/>
    <tableColumn id="9152" xr3:uid="{2A3DA054-E7BC-4CA8-AA96-C6A6D4A39128}" name="Column9152" dataDxfId="7278"/>
    <tableColumn id="9153" xr3:uid="{6ADD7692-4E2B-4C8D-8630-0FE580EC696B}" name="Column9153" dataDxfId="7277"/>
    <tableColumn id="9154" xr3:uid="{1DDDE84C-6433-4DF5-87BD-459DD68D6BCC}" name="Column9154" dataDxfId="7276"/>
    <tableColumn id="9155" xr3:uid="{95E5C73A-52DA-4CA8-AD14-B13156BE644E}" name="Column9155" dataDxfId="7275"/>
    <tableColumn id="9156" xr3:uid="{DC45D9C2-8130-48EF-A4F0-9C55BC0247CC}" name="Column9156" dataDxfId="7274"/>
    <tableColumn id="9157" xr3:uid="{7F61A75C-6A4C-4AD4-82C8-851A83E82A52}" name="Column9157" dataDxfId="7273"/>
    <tableColumn id="9158" xr3:uid="{5BF49813-AA98-458F-A7AB-5E5EE41EEEC2}" name="Column9158" dataDxfId="7272"/>
    <tableColumn id="9159" xr3:uid="{113E5BEE-343B-4308-85B6-C05320F2B87C}" name="Column9159" dataDxfId="7271"/>
    <tableColumn id="9160" xr3:uid="{9861E126-C837-4020-BC36-B3693549FBAD}" name="Column9160" dataDxfId="7270"/>
    <tableColumn id="9161" xr3:uid="{D4C7F92A-3C8C-481A-9F8B-2819770A858B}" name="Column9161" dataDxfId="7269"/>
    <tableColumn id="9162" xr3:uid="{CF310D53-167C-4B52-A9EE-9E7501A8E8EB}" name="Column9162" dataDxfId="7268"/>
    <tableColumn id="9163" xr3:uid="{4F344BC6-A177-420F-827F-6A9D11062E5E}" name="Column9163" dataDxfId="7267"/>
    <tableColumn id="9164" xr3:uid="{5250F752-4A4E-4EF7-8AE9-E215817FD094}" name="Column9164" dataDxfId="7266"/>
    <tableColumn id="9165" xr3:uid="{B80E83F7-F490-478D-BE98-BE7AC84CF796}" name="Column9165" dataDxfId="7265"/>
    <tableColumn id="9166" xr3:uid="{6DC227F5-70F8-4C00-868B-868B760BD430}" name="Column9166" dataDxfId="7264"/>
    <tableColumn id="9167" xr3:uid="{BC71CB02-96AE-44F3-AC88-90A797CE0C33}" name="Column9167" dataDxfId="7263"/>
    <tableColumn id="9168" xr3:uid="{D529221C-6455-4566-AC01-05E29568FB12}" name="Column9168" dataDxfId="7262"/>
    <tableColumn id="9169" xr3:uid="{9994704B-B30A-42D8-9830-8856D366EBC8}" name="Column9169" dataDxfId="7261"/>
    <tableColumn id="9170" xr3:uid="{6D844ACE-2D67-4F2B-895D-6884FB7466A6}" name="Column9170" dataDxfId="7260"/>
    <tableColumn id="9171" xr3:uid="{AC50F81D-D0DD-4B15-B032-F7367D1A49B6}" name="Column9171" dataDxfId="7259"/>
    <tableColumn id="9172" xr3:uid="{C2F3EA66-36EC-4B27-A114-DED8FCBC1FCA}" name="Column9172" dataDxfId="7258"/>
    <tableColumn id="9173" xr3:uid="{771D71FC-B255-4DB1-A80C-0BA76BBC0E2E}" name="Column9173" dataDxfId="7257"/>
    <tableColumn id="9174" xr3:uid="{329FBBC8-9975-49ED-8894-FD22772AE179}" name="Column9174" dataDxfId="7256"/>
    <tableColumn id="9175" xr3:uid="{5C63F26A-275C-4F74-9D0D-1B1413074D6B}" name="Column9175" dataDxfId="7255"/>
    <tableColumn id="9176" xr3:uid="{FE1A70B0-932C-4845-911F-6427258DBA72}" name="Column9176" dataDxfId="7254"/>
    <tableColumn id="9177" xr3:uid="{9B8E0754-CDBE-4421-AA8E-839CB573AD55}" name="Column9177" dataDxfId="7253"/>
    <tableColumn id="9178" xr3:uid="{2E56988D-CAC6-477E-BC66-B980E94BB240}" name="Column9178" dataDxfId="7252"/>
    <tableColumn id="9179" xr3:uid="{858A8F4F-7054-4C7E-8D14-F50D08B2039E}" name="Column9179" dataDxfId="7251"/>
    <tableColumn id="9180" xr3:uid="{5EDF2B51-8C93-49C7-866C-F05D6635BDAE}" name="Column9180" dataDxfId="7250"/>
    <tableColumn id="9181" xr3:uid="{B6B1B98D-492D-4DAD-8175-13DA9CF94D35}" name="Column9181" dataDxfId="7249"/>
    <tableColumn id="9182" xr3:uid="{C81A16EC-4358-4FFE-A6E2-B61342881E26}" name="Column9182" dataDxfId="7248"/>
    <tableColumn id="9183" xr3:uid="{F2319588-FFAB-437D-BC7B-33024ADAB879}" name="Column9183" dataDxfId="7247"/>
    <tableColumn id="9184" xr3:uid="{AB7B87CA-3743-4984-B962-83715012B03B}" name="Column9184" dataDxfId="7246"/>
    <tableColumn id="9185" xr3:uid="{640AADF3-EE9E-40B6-8C4E-49F4CCAAD7AF}" name="Column9185" dataDxfId="7245"/>
    <tableColumn id="9186" xr3:uid="{21A3033E-48D7-4C4C-BECE-CC005190FEC8}" name="Column9186" dataDxfId="7244"/>
    <tableColumn id="9187" xr3:uid="{EF30DAD3-B3C0-4C81-8CD5-B4D790E7BFDC}" name="Column9187" dataDxfId="7243"/>
    <tableColumn id="9188" xr3:uid="{4B9E9B34-CDB5-4E69-AED3-387A8DA6066F}" name="Column9188" dataDxfId="7242"/>
    <tableColumn id="9189" xr3:uid="{9CA467F3-5AB5-4D1B-AF8B-F652BE5884BB}" name="Column9189" dataDxfId="7241"/>
    <tableColumn id="9190" xr3:uid="{F40CAD47-54C6-4ABB-BCA8-5C2E123F13EA}" name="Column9190" dataDxfId="7240"/>
    <tableColumn id="9191" xr3:uid="{4447CDA2-4B5E-4AC2-8476-360AA2A8D113}" name="Column9191" dataDxfId="7239"/>
    <tableColumn id="9192" xr3:uid="{82907AB9-F66A-4B2E-A67B-AAFE786FFA16}" name="Column9192" dataDxfId="7238"/>
    <tableColumn id="9193" xr3:uid="{C5438571-9871-4AE8-B314-88AEC9703C3D}" name="Column9193" dataDxfId="7237"/>
    <tableColumn id="9194" xr3:uid="{BF874605-A3D5-4597-A1E9-7770FD27B004}" name="Column9194" dataDxfId="7236"/>
    <tableColumn id="9195" xr3:uid="{59C232DE-90E7-4072-AD8E-E8D4CEF51903}" name="Column9195" dataDxfId="7235"/>
    <tableColumn id="9196" xr3:uid="{8F9599B6-25CE-4BB8-87B1-58BCE6FF63BE}" name="Column9196" dataDxfId="7234"/>
    <tableColumn id="9197" xr3:uid="{7F907178-1ACD-4CD0-A1EC-C6210CF3080B}" name="Column9197" dataDxfId="7233"/>
    <tableColumn id="9198" xr3:uid="{D04E21F4-6510-4436-BB09-B8074A0A8A91}" name="Column9198" dataDxfId="7232"/>
    <tableColumn id="9199" xr3:uid="{8BD8F258-7FEA-4B01-8CA2-EFEB11020B5A}" name="Column9199" dataDxfId="7231"/>
    <tableColumn id="9200" xr3:uid="{961AFE15-0F37-4BE9-8F47-A1D2DD707A9A}" name="Column9200" dataDxfId="7230"/>
    <tableColumn id="9201" xr3:uid="{BCA06026-1D15-49CD-A655-CAD9E1DA74CF}" name="Column9201" dataDxfId="7229"/>
    <tableColumn id="9202" xr3:uid="{72C2B468-0E55-40C3-81BA-4D85E9A6D2FE}" name="Column9202" dataDxfId="7228"/>
    <tableColumn id="9203" xr3:uid="{A3591705-8343-4EBB-A1B5-C40C4F72952E}" name="Column9203" dataDxfId="7227"/>
    <tableColumn id="9204" xr3:uid="{00290739-29FE-4765-B9E6-9EE7E2C94150}" name="Column9204" dataDxfId="7226"/>
    <tableColumn id="9205" xr3:uid="{40580FEB-5569-4AB4-97AF-2A82C1CC92DC}" name="Column9205" dataDxfId="7225"/>
    <tableColumn id="9206" xr3:uid="{B5365299-5DB6-4BA1-9876-6DBA6FB6752E}" name="Column9206" dataDxfId="7224"/>
    <tableColumn id="9207" xr3:uid="{D26D5FE9-5E8F-4E3B-B6FE-2ADD89AB5393}" name="Column9207" dataDxfId="7223"/>
    <tableColumn id="9208" xr3:uid="{05E9403F-0989-4F05-874D-AFE632B8D1A6}" name="Column9208" dataDxfId="7222"/>
    <tableColumn id="9209" xr3:uid="{6C30463D-F1DB-463F-9525-14914B1F947A}" name="Column9209" dataDxfId="7221"/>
    <tableColumn id="9210" xr3:uid="{404F0274-6CA2-4B3A-90E9-1FE77003286E}" name="Column9210" dataDxfId="7220"/>
    <tableColumn id="9211" xr3:uid="{805135B7-4127-4EB5-9331-F82F78DCCCE7}" name="Column9211" dataDxfId="7219"/>
    <tableColumn id="9212" xr3:uid="{2FC8101E-5071-4987-9B27-85C45D0B6621}" name="Column9212" dataDxfId="7218"/>
    <tableColumn id="9213" xr3:uid="{B8D3F577-99E4-4F70-9479-F20DA3F381B9}" name="Column9213" dataDxfId="7217"/>
    <tableColumn id="9214" xr3:uid="{46E35BCB-9628-4A90-AD65-B608F6DF101F}" name="Column9214" dataDxfId="7216"/>
    <tableColumn id="9215" xr3:uid="{95B224C4-23A8-4775-B5BD-B29EE804C903}" name="Column9215" dataDxfId="7215"/>
    <tableColumn id="9216" xr3:uid="{E794D295-DB45-4CB5-BCE4-C068958F72FD}" name="Column9216" dataDxfId="7214"/>
    <tableColumn id="9217" xr3:uid="{2FC53D8E-6454-46C1-BEBD-1FCFF1BC356E}" name="Column9217" dataDxfId="7213"/>
    <tableColumn id="9218" xr3:uid="{218B30EA-3B03-4927-8CAB-01DDB90AEFC6}" name="Column9218" dataDxfId="7212"/>
    <tableColumn id="9219" xr3:uid="{8CE731C5-4C13-43F3-A4E0-2247124201D1}" name="Column9219" dataDxfId="7211"/>
    <tableColumn id="9220" xr3:uid="{92F98E68-E36E-45C1-8224-850A3A365BF0}" name="Column9220" dataDxfId="7210"/>
    <tableColumn id="9221" xr3:uid="{DF60900E-81D2-4F0A-AADC-31DB8E07222E}" name="Column9221" dataDxfId="7209"/>
    <tableColumn id="9222" xr3:uid="{BE095E7E-0465-493C-AE61-7D3C266B955C}" name="Column9222" dataDxfId="7208"/>
    <tableColumn id="9223" xr3:uid="{77EB2EEE-FD88-48CE-9723-C14C12DE08F4}" name="Column9223" dataDxfId="7207"/>
    <tableColumn id="9224" xr3:uid="{7E515456-7E8B-4879-ADE4-B2CCB29F4062}" name="Column9224" dataDxfId="7206"/>
    <tableColumn id="9225" xr3:uid="{B69F61B2-DAA5-441C-BB69-28185EB0879A}" name="Column9225" dataDxfId="7205"/>
    <tableColumn id="9226" xr3:uid="{CB222418-A04A-4328-971D-445ABBDD3000}" name="Column9226" dataDxfId="7204"/>
    <tableColumn id="9227" xr3:uid="{7CD7565A-1204-44CF-8899-74581C935406}" name="Column9227" dataDxfId="7203"/>
    <tableColumn id="9228" xr3:uid="{F711B997-44BD-464A-9338-E68786BBF251}" name="Column9228" dataDxfId="7202"/>
    <tableColumn id="9229" xr3:uid="{1BF492C2-680A-440E-AC76-7796024B4A1E}" name="Column9229" dataDxfId="7201"/>
    <tableColumn id="9230" xr3:uid="{BA395E00-3CFB-4FFD-95AF-8130183C90CB}" name="Column9230" dataDxfId="7200"/>
    <tableColumn id="9231" xr3:uid="{5322D472-DC68-4A0C-9B2D-799914DAF503}" name="Column9231" dataDxfId="7199"/>
    <tableColumn id="9232" xr3:uid="{E64F62A1-C6B8-4538-87D6-4F33C3193D9B}" name="Column9232" dataDxfId="7198"/>
    <tableColumn id="9233" xr3:uid="{06A0FA86-CB7C-4D94-8FC8-002336728A27}" name="Column9233" dataDxfId="7197"/>
    <tableColumn id="9234" xr3:uid="{B67E2C2F-0CCA-46FC-A4DD-428ADDF65CC9}" name="Column9234" dataDxfId="7196"/>
    <tableColumn id="9235" xr3:uid="{EC5D757D-D192-45F0-BF67-E230CCA649B1}" name="Column9235" dataDxfId="7195"/>
    <tableColumn id="9236" xr3:uid="{EA73B906-298F-4613-9C0E-A93B99CC7092}" name="Column9236" dataDxfId="7194"/>
    <tableColumn id="9237" xr3:uid="{0FE5350F-929E-4602-85EA-84E25757F79A}" name="Column9237" dataDxfId="7193"/>
    <tableColumn id="9238" xr3:uid="{D25674AB-6AC0-4089-A649-285E4F171449}" name="Column9238" dataDxfId="7192"/>
    <tableColumn id="9239" xr3:uid="{97E96468-E7DE-4659-ABF4-D3744C2B2D15}" name="Column9239" dataDxfId="7191"/>
    <tableColumn id="9240" xr3:uid="{CB3E2AA0-6C39-434A-B0C8-BADF106B564B}" name="Column9240" dataDxfId="7190"/>
    <tableColumn id="9241" xr3:uid="{09F595F3-6070-4F59-A36B-1DF41E520FC4}" name="Column9241" dataDxfId="7189"/>
    <tableColumn id="9242" xr3:uid="{B8CC29E1-8ABB-4913-BF8D-33E0DEA0BAFA}" name="Column9242" dataDxfId="7188"/>
    <tableColumn id="9243" xr3:uid="{CD2ECF04-0677-4079-A145-735806DD6801}" name="Column9243" dataDxfId="7187"/>
    <tableColumn id="9244" xr3:uid="{6806BA57-DBF1-46DA-9C08-7AB938787E1B}" name="Column9244" dataDxfId="7186"/>
    <tableColumn id="9245" xr3:uid="{A9B630D3-A18B-484D-9BAB-5810DD593914}" name="Column9245" dataDxfId="7185"/>
    <tableColumn id="9246" xr3:uid="{D5E5EC6B-57A5-409D-B587-70534607D74D}" name="Column9246" dataDxfId="7184"/>
    <tableColumn id="9247" xr3:uid="{C9B606D7-1728-461C-A28F-3B113695E8BE}" name="Column9247" dataDxfId="7183"/>
    <tableColumn id="9248" xr3:uid="{DC08C8A5-0236-4D34-8954-2B027B9891C1}" name="Column9248" dataDxfId="7182"/>
    <tableColumn id="9249" xr3:uid="{97A80F4E-2EC8-4CEA-92B2-967AE5219D1E}" name="Column9249" dataDxfId="7181"/>
    <tableColumn id="9250" xr3:uid="{D860B2DC-36A2-42B4-9368-7FDCA0D32300}" name="Column9250" dataDxfId="7180"/>
    <tableColumn id="9251" xr3:uid="{BFEE0410-1885-4322-8BC0-D37FC9C8FB3C}" name="Column9251" dataDxfId="7179"/>
    <tableColumn id="9252" xr3:uid="{B1D0D403-9C8C-40E3-8B6F-581C8DFCCDEA}" name="Column9252" dataDxfId="7178"/>
    <tableColumn id="9253" xr3:uid="{CF111427-9033-4F91-AEDB-9D530BB8C0BD}" name="Column9253" dataDxfId="7177"/>
    <tableColumn id="9254" xr3:uid="{145D9E4E-C3DD-4830-8138-A28088D2693B}" name="Column9254" dataDxfId="7176"/>
    <tableColumn id="9255" xr3:uid="{08DFF5FC-B913-41DC-9A86-61A211815223}" name="Column9255" dataDxfId="7175"/>
    <tableColumn id="9256" xr3:uid="{5CA5E28C-794D-4753-9D91-1C602BA5D4EF}" name="Column9256" dataDxfId="7174"/>
    <tableColumn id="9257" xr3:uid="{DCEDB0C2-35AE-437A-995B-6BF4C117DEC3}" name="Column9257" dataDxfId="7173"/>
    <tableColumn id="9258" xr3:uid="{B80A058A-8371-4DB3-BF1C-410F161BB402}" name="Column9258" dataDxfId="7172"/>
    <tableColumn id="9259" xr3:uid="{E34EE5E7-4959-453F-B736-FC05595ECEAA}" name="Column9259" dataDxfId="7171"/>
    <tableColumn id="9260" xr3:uid="{A9C1AC20-DEB9-464A-9F90-25988EEDDC38}" name="Column9260" dataDxfId="7170"/>
    <tableColumn id="9261" xr3:uid="{211019BA-9838-4743-9316-C5B8397FD155}" name="Column9261" dataDxfId="7169"/>
    <tableColumn id="9262" xr3:uid="{21FCAAA5-45E2-42AB-B4A2-04E80D348403}" name="Column9262" dataDxfId="7168"/>
    <tableColumn id="9263" xr3:uid="{89DFC9BD-BC41-4110-8A70-E5440F609C4A}" name="Column9263" dataDxfId="7167"/>
    <tableColumn id="9264" xr3:uid="{3BAF6D93-2623-4400-8D51-6ED172BF06AC}" name="Column9264" dataDxfId="7166"/>
    <tableColumn id="9265" xr3:uid="{095EF99C-D747-461B-AFF8-7474036657A1}" name="Column9265" dataDxfId="7165"/>
    <tableColumn id="9266" xr3:uid="{842C2FC2-A70F-489F-93B4-732E3DB9CFF6}" name="Column9266" dataDxfId="7164"/>
    <tableColumn id="9267" xr3:uid="{543255AC-4BD0-4031-BCB3-601E35087B42}" name="Column9267" dataDxfId="7163"/>
    <tableColumn id="9268" xr3:uid="{18554F9D-14EF-41AD-B353-0E5C6C494EE7}" name="Column9268" dataDxfId="7162"/>
    <tableColumn id="9269" xr3:uid="{E821A316-96C0-4194-AB0D-66F812218CD7}" name="Column9269" dataDxfId="7161"/>
    <tableColumn id="9270" xr3:uid="{126AE2E1-B3A4-4D9C-8616-DA01450ABF46}" name="Column9270" dataDxfId="7160"/>
    <tableColumn id="9271" xr3:uid="{36E3F9D9-22A8-4B82-BC33-9837E03FB965}" name="Column9271" dataDxfId="7159"/>
    <tableColumn id="9272" xr3:uid="{B19C6596-1621-4885-B7E5-3B14775F9CDC}" name="Column9272" dataDxfId="7158"/>
    <tableColumn id="9273" xr3:uid="{A5F50B25-7B07-4210-97D1-58D695F5A2DB}" name="Column9273" dataDxfId="7157"/>
    <tableColumn id="9274" xr3:uid="{F79FB70D-E557-44B0-9BA1-77C0344CEFBF}" name="Column9274" dataDxfId="7156"/>
    <tableColumn id="9275" xr3:uid="{C250A4D3-52C1-428B-A321-206E86CC57AE}" name="Column9275" dataDxfId="7155"/>
    <tableColumn id="9276" xr3:uid="{F7180883-9C5C-45A6-9C76-B5EE77E7CB35}" name="Column9276" dataDxfId="7154"/>
    <tableColumn id="9277" xr3:uid="{FC7983D5-C6E1-4E9F-A91E-9DBD674A65D3}" name="Column9277" dataDxfId="7153"/>
    <tableColumn id="9278" xr3:uid="{A5D5B2DD-CDA4-4440-849A-837CF15EB51F}" name="Column9278" dataDxfId="7152"/>
    <tableColumn id="9279" xr3:uid="{59310C46-BB37-4975-8EB2-A6B35C2AA55F}" name="Column9279" dataDxfId="7151"/>
    <tableColumn id="9280" xr3:uid="{F44F5772-1A8E-49D6-B87F-4E40C1E3F7B1}" name="Column9280" dataDxfId="7150"/>
    <tableColumn id="9281" xr3:uid="{3B45F9C2-E3C3-4249-810A-5D7F9495A725}" name="Column9281" dataDxfId="7149"/>
    <tableColumn id="9282" xr3:uid="{DC2D3AB2-5848-4D3F-A9EB-FB4734BE6AEB}" name="Column9282" dataDxfId="7148"/>
    <tableColumn id="9283" xr3:uid="{CEB111B1-3E76-42D3-BA02-1F5CEA92E59C}" name="Column9283" dataDxfId="7147"/>
    <tableColumn id="9284" xr3:uid="{319B7444-0A4B-47DE-8563-0D375218F7FC}" name="Column9284" dataDxfId="7146"/>
    <tableColumn id="9285" xr3:uid="{6E0F2963-D8DD-465F-805B-CF76E1BF3126}" name="Column9285" dataDxfId="7145"/>
    <tableColumn id="9286" xr3:uid="{6F19F067-D56C-4D27-B968-AC4BC6920A51}" name="Column9286" dataDxfId="7144"/>
    <tableColumn id="9287" xr3:uid="{B3019619-71C8-4A82-BA98-4456159BEDA1}" name="Column9287" dataDxfId="7143"/>
    <tableColumn id="9288" xr3:uid="{F67A5E45-9C8B-4056-9ABB-3DCC84B40DA9}" name="Column9288" dataDxfId="7142"/>
    <tableColumn id="9289" xr3:uid="{DE03F30E-ECE5-4985-A1CB-CC51DF8B1869}" name="Column9289" dataDxfId="7141"/>
    <tableColumn id="9290" xr3:uid="{79BA53F7-BE4A-48AC-9D4F-4A8779840432}" name="Column9290" dataDxfId="7140"/>
    <tableColumn id="9291" xr3:uid="{828F2E95-CC83-4CAB-9699-243BEB8CBA5C}" name="Column9291" dataDxfId="7139"/>
    <tableColumn id="9292" xr3:uid="{4705F998-35CB-41C0-95CF-F0C3F98FB5B8}" name="Column9292" dataDxfId="7138"/>
    <tableColumn id="9293" xr3:uid="{E8BC532A-6F31-4B07-B2F2-1923D2F0E380}" name="Column9293" dataDxfId="7137"/>
    <tableColumn id="9294" xr3:uid="{71AED7B6-6447-43D4-B3C0-107A256E6E4E}" name="Column9294" dataDxfId="7136"/>
    <tableColumn id="9295" xr3:uid="{78AC17ED-4BD4-4544-B764-053981B7590F}" name="Column9295" dataDxfId="7135"/>
    <tableColumn id="9296" xr3:uid="{94B9ADD2-0955-4198-844A-815A200557E9}" name="Column9296" dataDxfId="7134"/>
    <tableColumn id="9297" xr3:uid="{7C9FE01F-474B-462F-874C-F2C2858DE07D}" name="Column9297" dataDxfId="7133"/>
    <tableColumn id="9298" xr3:uid="{65DCE0C7-2E7A-4C2E-8650-18C71308AB80}" name="Column9298" dataDxfId="7132"/>
    <tableColumn id="9299" xr3:uid="{568AFB56-8F9E-48BA-AB3F-AECDC107CD1F}" name="Column9299" dataDxfId="7131"/>
    <tableColumn id="9300" xr3:uid="{DC526FA5-36D7-466A-AA54-216A8B4BC47A}" name="Column9300" dataDxfId="7130"/>
    <tableColumn id="9301" xr3:uid="{62E24012-65E3-4942-A53A-5794B070E2D9}" name="Column9301" dataDxfId="7129"/>
    <tableColumn id="9302" xr3:uid="{CEEA9F6C-0D16-4FD4-A160-3EC3C1749AAE}" name="Column9302" dataDxfId="7128"/>
    <tableColumn id="9303" xr3:uid="{7E899268-741E-4CBA-8095-064F62D8E158}" name="Column9303" dataDxfId="7127"/>
    <tableColumn id="9304" xr3:uid="{D7BAD04F-3193-46FE-A478-E6A0A4921B62}" name="Column9304" dataDxfId="7126"/>
    <tableColumn id="9305" xr3:uid="{4A5614F3-F9C2-43B1-B5D0-BA666C650C5F}" name="Column9305" dataDxfId="7125"/>
    <tableColumn id="9306" xr3:uid="{2E708647-9C7E-4EE7-B343-61EC13758F6E}" name="Column9306" dataDxfId="7124"/>
    <tableColumn id="9307" xr3:uid="{C5E0D8E9-2D55-4D2E-94D9-CB3E9606E6E3}" name="Column9307" dataDxfId="7123"/>
    <tableColumn id="9308" xr3:uid="{DA2C877B-F9AE-4F0E-9CC2-359CD9C83082}" name="Column9308" dataDxfId="7122"/>
    <tableColumn id="9309" xr3:uid="{7ACBA700-25EE-4AD2-8FD6-5FAA3909F1F1}" name="Column9309" dataDxfId="7121"/>
    <tableColumn id="9310" xr3:uid="{BB70A4D9-80A6-4F56-A4B1-7C6B31FC301F}" name="Column9310" dataDxfId="7120"/>
    <tableColumn id="9311" xr3:uid="{52F82255-4ED3-4728-B146-FF2A721C0A94}" name="Column9311" dataDxfId="7119"/>
    <tableColumn id="9312" xr3:uid="{ABE92BF5-F8C0-4535-86DC-A0E49E68F030}" name="Column9312" dataDxfId="7118"/>
    <tableColumn id="9313" xr3:uid="{5D83B63B-C53D-4EBE-B6D9-0B72A4C9AB67}" name="Column9313" dataDxfId="7117"/>
    <tableColumn id="9314" xr3:uid="{0F12FBA4-316A-450F-BB14-1905EB17BF79}" name="Column9314" dataDxfId="7116"/>
    <tableColumn id="9315" xr3:uid="{072934A5-5366-4E62-81BB-BEB033D52902}" name="Column9315" dataDxfId="7115"/>
    <tableColumn id="9316" xr3:uid="{D62D320E-C715-474F-969B-969FDFA7906A}" name="Column9316" dataDxfId="7114"/>
    <tableColumn id="9317" xr3:uid="{0AF284E9-8020-4150-874D-01516855E6EF}" name="Column9317" dataDxfId="7113"/>
    <tableColumn id="9318" xr3:uid="{41C530D7-27CD-4CF8-A3DC-65A67617F87B}" name="Column9318" dataDxfId="7112"/>
    <tableColumn id="9319" xr3:uid="{653FF6F9-ED53-42DC-8A64-1A3B453A2892}" name="Column9319" dataDxfId="7111"/>
    <tableColumn id="9320" xr3:uid="{5D2E5023-692A-4033-A28E-F0650B0CB759}" name="Column9320" dataDxfId="7110"/>
    <tableColumn id="9321" xr3:uid="{9AB248A9-B634-49CA-8E5A-6746F5B1EE78}" name="Column9321" dataDxfId="7109"/>
    <tableColumn id="9322" xr3:uid="{4063ED46-1170-4DAC-BAB2-E206ED5D91A5}" name="Column9322" dataDxfId="7108"/>
    <tableColumn id="9323" xr3:uid="{ECB46CC3-EF65-4622-B367-659FFEA21C27}" name="Column9323" dataDxfId="7107"/>
    <tableColumn id="9324" xr3:uid="{2FC30583-E594-4B4B-9574-6D8928F2029A}" name="Column9324" dataDxfId="7106"/>
    <tableColumn id="9325" xr3:uid="{1717D5DD-B736-4AA3-ACC8-F81DB5685B51}" name="Column9325" dataDxfId="7105"/>
    <tableColumn id="9326" xr3:uid="{69266EEC-ABB6-4244-AB6D-71C83AD14C52}" name="Column9326" dataDxfId="7104"/>
    <tableColumn id="9327" xr3:uid="{88AFFE47-FFA4-4621-B0EF-FF36CEE005B8}" name="Column9327" dataDxfId="7103"/>
    <tableColumn id="9328" xr3:uid="{9C704935-30B5-44E3-BAAE-4F80852DD7D9}" name="Column9328" dataDxfId="7102"/>
    <tableColumn id="9329" xr3:uid="{64ED0A36-3F02-4D9C-AD5B-16E53528627E}" name="Column9329" dataDxfId="7101"/>
    <tableColumn id="9330" xr3:uid="{16DA3429-12D0-4C3E-96A8-C74E12490B98}" name="Column9330" dataDxfId="7100"/>
    <tableColumn id="9331" xr3:uid="{EA732CB2-F21C-49BA-A5E3-AE3FB9086D2D}" name="Column9331" dataDxfId="7099"/>
    <tableColumn id="9332" xr3:uid="{1DBF0C20-96CD-4982-9BDA-0710F4CC1DC1}" name="Column9332" dataDxfId="7098"/>
    <tableColumn id="9333" xr3:uid="{AE53CF6D-5F4C-4BC9-B52F-6E9FC61FC13E}" name="Column9333" dataDxfId="7097"/>
    <tableColumn id="9334" xr3:uid="{40FF86C3-7591-44D4-8D06-74678E7074B7}" name="Column9334" dataDxfId="7096"/>
    <tableColumn id="9335" xr3:uid="{FA112021-9638-4F86-A3A2-B82B6100DA4A}" name="Column9335" dataDxfId="7095"/>
    <tableColumn id="9336" xr3:uid="{6D95E58E-A37A-4F5F-AD1B-9AA8ACEB606B}" name="Column9336" dataDxfId="7094"/>
    <tableColumn id="9337" xr3:uid="{7907B0BA-BC34-4DC4-B36E-428A5EDCE5D5}" name="Column9337" dataDxfId="7093"/>
    <tableColumn id="9338" xr3:uid="{CA9C72F6-2611-4C8D-9A47-15BD50EECF18}" name="Column9338" dataDxfId="7092"/>
    <tableColumn id="9339" xr3:uid="{C010C331-FE98-43F7-B370-94673D7682EB}" name="Column9339" dataDxfId="7091"/>
    <tableColumn id="9340" xr3:uid="{09AB5772-E9B8-4BC5-BB4F-6670335014EC}" name="Column9340" dataDxfId="7090"/>
    <tableColumn id="9341" xr3:uid="{2B05A13A-8165-49FD-9946-87043BC5A97D}" name="Column9341" dataDxfId="7089"/>
    <tableColumn id="9342" xr3:uid="{575262D2-9319-4673-9F19-313137377D8F}" name="Column9342" dataDxfId="7088"/>
    <tableColumn id="9343" xr3:uid="{3D494E77-3D79-455D-AE0F-5FED7B920BCC}" name="Column9343" dataDxfId="7087"/>
    <tableColumn id="9344" xr3:uid="{C911609F-C39C-4985-850D-2FBCB9BA778E}" name="Column9344" dataDxfId="7086"/>
    <tableColumn id="9345" xr3:uid="{4DD0A48E-3ED6-42C8-9C22-F11B914BD709}" name="Column9345" dataDxfId="7085"/>
    <tableColumn id="9346" xr3:uid="{C867FE47-4AAF-4284-8A7D-F4D7217EA44A}" name="Column9346" dataDxfId="7084"/>
    <tableColumn id="9347" xr3:uid="{0C339D2F-F92F-4A2D-891B-5EC748020AF5}" name="Column9347" dataDxfId="7083"/>
    <tableColumn id="9348" xr3:uid="{4E9CD901-5254-40CD-9B99-9EB01F4208AC}" name="Column9348" dataDxfId="7082"/>
    <tableColumn id="9349" xr3:uid="{2DACE35B-D97C-491C-927D-AF44C3301BA6}" name="Column9349" dataDxfId="7081"/>
    <tableColumn id="9350" xr3:uid="{AB32A80B-8716-47AF-9262-9CC56AD1A504}" name="Column9350" dataDxfId="7080"/>
    <tableColumn id="9351" xr3:uid="{DFCB851E-838F-4DA0-BBD1-51989CAB46B5}" name="Column9351" dataDxfId="7079"/>
    <tableColumn id="9352" xr3:uid="{BEE54B57-42C6-4588-A115-227E01E2281F}" name="Column9352" dataDxfId="7078"/>
    <tableColumn id="9353" xr3:uid="{DB36862F-70E8-411E-8EDA-1733B6A316C0}" name="Column9353" dataDxfId="7077"/>
    <tableColumn id="9354" xr3:uid="{672160E4-E88F-48ED-A94E-5F5B05105388}" name="Column9354" dataDxfId="7076"/>
    <tableColumn id="9355" xr3:uid="{2CDC62CD-3CBC-47CD-9F38-C5894414574D}" name="Column9355" dataDxfId="7075"/>
    <tableColumn id="9356" xr3:uid="{55783969-DD5D-426B-90F6-864EB849BCD7}" name="Column9356" dataDxfId="7074"/>
    <tableColumn id="9357" xr3:uid="{E9DFF49E-5B99-4971-95EC-310438660B9C}" name="Column9357" dataDxfId="7073"/>
    <tableColumn id="9358" xr3:uid="{AE5B2028-0E54-4858-92FF-31016C5335E6}" name="Column9358" dataDxfId="7072"/>
    <tableColumn id="9359" xr3:uid="{22CC08C6-BE7C-4623-8ABD-14E9AEFA26FB}" name="Column9359" dataDxfId="7071"/>
    <tableColumn id="9360" xr3:uid="{D1B88BE9-E438-4AD5-B471-E1FA8F9A59C0}" name="Column9360" dataDxfId="7070"/>
    <tableColumn id="9361" xr3:uid="{647FF274-6B34-49E7-A2AD-640A15C55637}" name="Column9361" dataDxfId="7069"/>
    <tableColumn id="9362" xr3:uid="{6F952034-103D-4528-8F97-08C218AA273F}" name="Column9362" dataDxfId="7068"/>
    <tableColumn id="9363" xr3:uid="{6F430139-45B9-4C8C-B356-265A0AE84707}" name="Column9363" dataDxfId="7067"/>
    <tableColumn id="9364" xr3:uid="{68B437EF-54E7-4DDC-8017-9F812257D37D}" name="Column9364" dataDxfId="7066"/>
    <tableColumn id="9365" xr3:uid="{D7F1FDB2-90CA-405D-961F-DA1A36A3A380}" name="Column9365" dataDxfId="7065"/>
    <tableColumn id="9366" xr3:uid="{84F8AC2E-49A5-4965-8F43-7CCDB5F609A5}" name="Column9366" dataDxfId="7064"/>
    <tableColumn id="9367" xr3:uid="{554231F3-7295-497A-AF80-18CF66D497D4}" name="Column9367" dataDxfId="7063"/>
    <tableColumn id="9368" xr3:uid="{D5F0B9B1-CC2B-409D-9A14-1969E2A06214}" name="Column9368" dataDxfId="7062"/>
    <tableColumn id="9369" xr3:uid="{1845EF2C-502E-4E6C-822C-8200BF55D201}" name="Column9369" dataDxfId="7061"/>
    <tableColumn id="9370" xr3:uid="{3EF1F7C0-8930-4866-99E8-653812D2AF23}" name="Column9370" dataDxfId="7060"/>
    <tableColumn id="9371" xr3:uid="{1B2FD99A-B269-43C7-9243-061C16EA0EBC}" name="Column9371" dataDxfId="7059"/>
    <tableColumn id="9372" xr3:uid="{0E92B4D4-A440-457E-BBBA-47134B179407}" name="Column9372" dataDxfId="7058"/>
    <tableColumn id="9373" xr3:uid="{03C2EE84-0752-4F8F-8E39-7DEE06F2EA64}" name="Column9373" dataDxfId="7057"/>
    <tableColumn id="9374" xr3:uid="{8443F0A0-1B84-4D9F-AD7A-C3E04CEDB168}" name="Column9374" dataDxfId="7056"/>
    <tableColumn id="9375" xr3:uid="{0F0C3012-5EA8-4CEE-AD82-144A497EF462}" name="Column9375" dataDxfId="7055"/>
    <tableColumn id="9376" xr3:uid="{3E4FA4D2-962E-4FE7-9A59-20267EE507C2}" name="Column9376" dataDxfId="7054"/>
    <tableColumn id="9377" xr3:uid="{EAA97358-EB78-4F00-974E-54ECC0189D9C}" name="Column9377" dataDxfId="7053"/>
    <tableColumn id="9378" xr3:uid="{EEB8D760-7135-4C1A-9831-0AFC58863730}" name="Column9378" dataDxfId="7052"/>
    <tableColumn id="9379" xr3:uid="{98F1587A-BF69-45D3-BDAC-6BEE2921F466}" name="Column9379" dataDxfId="7051"/>
    <tableColumn id="9380" xr3:uid="{DA1A5ED7-7184-4C6E-A0C5-347438482DE6}" name="Column9380" dataDxfId="7050"/>
    <tableColumn id="9381" xr3:uid="{4421827F-619A-4AD8-9984-E5DC69028675}" name="Column9381" dataDxfId="7049"/>
    <tableColumn id="9382" xr3:uid="{606BA5CC-8721-4EAB-A60D-6D5948F3AB6B}" name="Column9382" dataDxfId="7048"/>
    <tableColumn id="9383" xr3:uid="{96D45817-9504-4683-8771-A258E2E89D66}" name="Column9383" dataDxfId="7047"/>
    <tableColumn id="9384" xr3:uid="{109AD4DC-B60A-41BA-96B3-39B5FB4FF909}" name="Column9384" dataDxfId="7046"/>
    <tableColumn id="9385" xr3:uid="{F86B3F4B-00ED-406B-87EE-74533E9E7D76}" name="Column9385" dataDxfId="7045"/>
    <tableColumn id="9386" xr3:uid="{60A9436D-9B3D-42D1-807C-83ED2207874D}" name="Column9386" dataDxfId="7044"/>
    <tableColumn id="9387" xr3:uid="{78679B9B-18AD-422F-8A49-35058DA2329F}" name="Column9387" dataDxfId="7043"/>
    <tableColumn id="9388" xr3:uid="{9EC6E150-B776-460C-ADBC-98D17B1B68A3}" name="Column9388" dataDxfId="7042"/>
    <tableColumn id="9389" xr3:uid="{72311EA6-EC7C-4279-B550-2DD173F1CA72}" name="Column9389" dataDxfId="7041"/>
    <tableColumn id="9390" xr3:uid="{AC3CB013-757F-456A-953B-CCF22E37E213}" name="Column9390" dataDxfId="7040"/>
    <tableColumn id="9391" xr3:uid="{F391264B-8583-4B69-B2A6-FAEEDDF697DD}" name="Column9391" dataDxfId="7039"/>
    <tableColumn id="9392" xr3:uid="{09ED7DA5-E609-4C91-90AC-E226C14417A4}" name="Column9392" dataDxfId="7038"/>
    <tableColumn id="9393" xr3:uid="{67BA79E7-BBC0-4E9F-821B-E72184B1F946}" name="Column9393" dataDxfId="7037"/>
    <tableColumn id="9394" xr3:uid="{36804BA8-C41C-4FED-92FD-1114B5787E6D}" name="Column9394" dataDxfId="7036"/>
    <tableColumn id="9395" xr3:uid="{ACAD1107-DB83-461C-841C-BEEDCB79BEBB}" name="Column9395" dataDxfId="7035"/>
    <tableColumn id="9396" xr3:uid="{CB159E7F-29AA-4AEC-A57A-0A018F91F2BC}" name="Column9396" dataDxfId="7034"/>
    <tableColumn id="9397" xr3:uid="{5C2CFAA3-4EDF-4592-87D5-1672C6D45FE9}" name="Column9397" dataDxfId="7033"/>
    <tableColumn id="9398" xr3:uid="{B930694B-229F-4609-9E2A-360C2C1C4709}" name="Column9398" dataDxfId="7032"/>
    <tableColumn id="9399" xr3:uid="{A23257E5-CED4-40E0-B6F7-8F51253F8388}" name="Column9399" dataDxfId="7031"/>
    <tableColumn id="9400" xr3:uid="{7ED9DD5F-B87A-4548-A53B-F4F50036CB3D}" name="Column9400" dataDxfId="7030"/>
    <tableColumn id="9401" xr3:uid="{010BBAB4-98A8-4443-B734-9F624D2C9FCA}" name="Column9401" dataDxfId="7029"/>
    <tableColumn id="9402" xr3:uid="{294ECA1A-A984-44BC-BB98-71097FF52DD7}" name="Column9402" dataDxfId="7028"/>
    <tableColumn id="9403" xr3:uid="{234285DE-F024-48AF-8AB6-DF8AA387DCE0}" name="Column9403" dataDxfId="7027"/>
    <tableColumn id="9404" xr3:uid="{530706E7-5528-48A1-B843-5EBFEDFD6F6B}" name="Column9404" dataDxfId="7026"/>
    <tableColumn id="9405" xr3:uid="{2BAFF466-18DA-4746-AFDC-4A8870798C6D}" name="Column9405" dataDxfId="7025"/>
    <tableColumn id="9406" xr3:uid="{22821220-128B-4D6E-ACA9-B662F80C99F0}" name="Column9406" dataDxfId="7024"/>
    <tableColumn id="9407" xr3:uid="{29C4D72F-6BD4-417E-A968-8F074E408463}" name="Column9407" dataDxfId="7023"/>
    <tableColumn id="9408" xr3:uid="{3874D9E4-387F-4D6B-B059-23FC37A53BEC}" name="Column9408" dataDxfId="7022"/>
    <tableColumn id="9409" xr3:uid="{D689004D-5F79-4262-B4B8-86D6E6585098}" name="Column9409" dataDxfId="7021"/>
    <tableColumn id="9410" xr3:uid="{744B2735-7EB8-4382-AEE3-582B8D8F86F5}" name="Column9410" dataDxfId="7020"/>
    <tableColumn id="9411" xr3:uid="{F5BBA8ED-92DF-4454-B027-8374811BB37A}" name="Column9411" dataDxfId="7019"/>
    <tableColumn id="9412" xr3:uid="{3951A3CD-CAFB-423C-A869-F946D7ACA089}" name="Column9412" dataDxfId="7018"/>
    <tableColumn id="9413" xr3:uid="{D22AC64E-ADDC-443A-AAF5-4B4612B42F80}" name="Column9413" dataDxfId="7017"/>
    <tableColumn id="9414" xr3:uid="{822C02DD-23A8-42EB-8FA8-6C307D35ECC1}" name="Column9414" dataDxfId="7016"/>
    <tableColumn id="9415" xr3:uid="{DF254247-08AD-4261-A526-18AF9F9BFC4E}" name="Column9415" dataDxfId="7015"/>
    <tableColumn id="9416" xr3:uid="{B0402CA5-01C7-40EB-A057-382512105250}" name="Column9416" dataDxfId="7014"/>
    <tableColumn id="9417" xr3:uid="{EACB47D1-4FA2-429B-A316-A51C8FA7E0C8}" name="Column9417" dataDxfId="7013"/>
    <tableColumn id="9418" xr3:uid="{E0FFF82E-06A4-451D-94BF-D300F82E25D6}" name="Column9418" dataDxfId="7012"/>
    <tableColumn id="9419" xr3:uid="{B006DFCE-B135-4A01-B1C6-6F16988106ED}" name="Column9419" dataDxfId="7011"/>
    <tableColumn id="9420" xr3:uid="{436B0774-DCD6-40F1-B9DE-DD114E8D693A}" name="Column9420" dataDxfId="7010"/>
    <tableColumn id="9421" xr3:uid="{54796867-6896-4F19-935B-8E652C0FD8C2}" name="Column9421" dataDxfId="7009"/>
    <tableColumn id="9422" xr3:uid="{2883BC83-F946-4303-88A3-F7E74ECB44D5}" name="Column9422" dataDxfId="7008"/>
    <tableColumn id="9423" xr3:uid="{0BC73C54-635A-4AEE-8F45-04064E299EF0}" name="Column9423" dataDxfId="7007"/>
    <tableColumn id="9424" xr3:uid="{5E22EBD5-9F74-4843-B26E-67A8900318A6}" name="Column9424" dataDxfId="7006"/>
    <tableColumn id="9425" xr3:uid="{A322D6C6-6693-40CF-B84B-C4AE97E3FBBB}" name="Column9425" dataDxfId="7005"/>
    <tableColumn id="9426" xr3:uid="{EB984160-E4DE-444D-B790-EFA0363C411C}" name="Column9426" dataDxfId="7004"/>
    <tableColumn id="9427" xr3:uid="{1AE29D1A-55AA-4F89-BCD9-FE43B00DEFE9}" name="Column9427" dataDxfId="7003"/>
    <tableColumn id="9428" xr3:uid="{631087EC-1FBC-469C-B868-415B3E3C4C05}" name="Column9428" dataDxfId="7002"/>
    <tableColumn id="9429" xr3:uid="{5CB0D949-A720-4000-A828-85BF38A71827}" name="Column9429" dataDxfId="7001"/>
    <tableColumn id="9430" xr3:uid="{1B1AE1D1-B2FD-46F5-93BD-136480E614AC}" name="Column9430" dataDxfId="7000"/>
    <tableColumn id="9431" xr3:uid="{C99FA206-2F2B-4E08-918A-4904146663F2}" name="Column9431" dataDxfId="6999"/>
    <tableColumn id="9432" xr3:uid="{365F7C6C-9FB2-46FC-A8A7-7885EFCBA68B}" name="Column9432" dataDxfId="6998"/>
    <tableColumn id="9433" xr3:uid="{5FC42171-24FA-4204-8704-7D2688088192}" name="Column9433" dataDxfId="6997"/>
    <tableColumn id="9434" xr3:uid="{22680C18-2238-43E6-BBE6-3D235B0D3403}" name="Column9434" dataDxfId="6996"/>
    <tableColumn id="9435" xr3:uid="{D12E53FD-BA92-49C2-82D1-B8B3A53497DB}" name="Column9435" dataDxfId="6995"/>
    <tableColumn id="9436" xr3:uid="{D8424239-EEAF-477D-95DE-E82BA9E8D408}" name="Column9436" dataDxfId="6994"/>
    <tableColumn id="9437" xr3:uid="{C7C1A7FB-00DA-4ED3-9989-1A4D119BF110}" name="Column9437" dataDxfId="6993"/>
    <tableColumn id="9438" xr3:uid="{9B8F536A-B0BD-4E1E-8105-BAE1A84647D4}" name="Column9438" dataDxfId="6992"/>
    <tableColumn id="9439" xr3:uid="{D576A477-E71E-4082-86ED-82DAA483731F}" name="Column9439" dataDxfId="6991"/>
    <tableColumn id="9440" xr3:uid="{17E4E215-0984-4CF0-A1D1-92E707718E6F}" name="Column9440" dataDxfId="6990"/>
    <tableColumn id="9441" xr3:uid="{2A8F18D3-A7FE-4D76-B4D7-9608D699B92F}" name="Column9441" dataDxfId="6989"/>
    <tableColumn id="9442" xr3:uid="{296BB6F8-BB67-4B2D-A437-086BACA2F731}" name="Column9442" dataDxfId="6988"/>
    <tableColumn id="9443" xr3:uid="{13B50BCC-95C0-4375-BFD9-DD8BB223E01F}" name="Column9443" dataDxfId="6987"/>
    <tableColumn id="9444" xr3:uid="{313FCE59-DE1B-40DC-8951-5AFA0C50A974}" name="Column9444" dataDxfId="6986"/>
    <tableColumn id="9445" xr3:uid="{5ABFDBEB-4136-441E-868B-88334DDD4425}" name="Column9445" dataDxfId="6985"/>
    <tableColumn id="9446" xr3:uid="{D2AC9ABE-78BB-47BC-91EB-8AEBF8F5457B}" name="Column9446" dataDxfId="6984"/>
    <tableColumn id="9447" xr3:uid="{5684D6C3-4D34-40F7-ABBC-91453D267C4B}" name="Column9447" dataDxfId="6983"/>
    <tableColumn id="9448" xr3:uid="{F1419DAA-2863-464D-A50B-958ADE036955}" name="Column9448" dataDxfId="6982"/>
    <tableColumn id="9449" xr3:uid="{5D9BAC4C-0B47-46A4-A23C-5584A0DFF2B4}" name="Column9449" dataDxfId="6981"/>
    <tableColumn id="9450" xr3:uid="{01FEF7F6-7CB6-4551-BFD0-BB86AFB235BD}" name="Column9450" dataDxfId="6980"/>
    <tableColumn id="9451" xr3:uid="{B431206F-A9C8-47AB-A47B-0B44CF8FD8F6}" name="Column9451" dataDxfId="6979"/>
    <tableColumn id="9452" xr3:uid="{61857F6E-BDA8-4E6C-ABC1-EE6837F68BFE}" name="Column9452" dataDxfId="6978"/>
    <tableColumn id="9453" xr3:uid="{7FE0BB78-3077-4BB7-8092-C089F03BF185}" name="Column9453" dataDxfId="6977"/>
    <tableColumn id="9454" xr3:uid="{8CC5649A-36CF-490F-9967-EAB5595AA008}" name="Column9454" dataDxfId="6976"/>
    <tableColumn id="9455" xr3:uid="{1BD25C3B-FB9A-435A-AC6D-F720B806BA88}" name="Column9455" dataDxfId="6975"/>
    <tableColumn id="9456" xr3:uid="{F54CA8A0-8747-435D-8B50-B6C0E7AEB1EF}" name="Column9456" dataDxfId="6974"/>
    <tableColumn id="9457" xr3:uid="{1E5E0302-5BEC-4D44-90AE-55178199580D}" name="Column9457" dataDxfId="6973"/>
    <tableColumn id="9458" xr3:uid="{96282BED-22B0-4FFF-8A7F-721AA06470F5}" name="Column9458" dataDxfId="6972"/>
    <tableColumn id="9459" xr3:uid="{243462AD-EBBE-4930-99ED-0DF6D6B7EFAF}" name="Column9459" dataDxfId="6971"/>
    <tableColumn id="9460" xr3:uid="{6BBE4954-B4FB-427F-B335-73E4DF5BA2AA}" name="Column9460" dataDxfId="6970"/>
    <tableColumn id="9461" xr3:uid="{1C988297-07F9-4F75-9922-5164A296B2FF}" name="Column9461" dataDxfId="6969"/>
    <tableColumn id="9462" xr3:uid="{31AC6E50-4A33-4A5C-A4F0-6F0C2731C73C}" name="Column9462" dataDxfId="6968"/>
    <tableColumn id="9463" xr3:uid="{FF8AF66C-9D09-40D5-AEBF-1AF24AB2871A}" name="Column9463" dataDxfId="6967"/>
    <tableColumn id="9464" xr3:uid="{22764D22-D0D8-4449-9BC4-A83CDBFC1E77}" name="Column9464" dataDxfId="6966"/>
    <tableColumn id="9465" xr3:uid="{086DB925-051E-466F-8FE0-7ACC30C47C5F}" name="Column9465" dataDxfId="6965"/>
    <tableColumn id="9466" xr3:uid="{00941F40-4403-4B32-A6EA-7512E9BFAA1D}" name="Column9466" dataDxfId="6964"/>
    <tableColumn id="9467" xr3:uid="{98B5507A-E730-40BD-91B7-7C64E9EE8E00}" name="Column9467" dataDxfId="6963"/>
    <tableColumn id="9468" xr3:uid="{A72FE0F9-F477-4953-ABAE-EC34821CE0FA}" name="Column9468" dataDxfId="6962"/>
    <tableColumn id="9469" xr3:uid="{BEE22A07-E29D-463F-805D-3618D0E35184}" name="Column9469" dataDxfId="6961"/>
    <tableColumn id="9470" xr3:uid="{82351BC3-79EF-49E0-ABA4-BC36EED6D353}" name="Column9470" dataDxfId="6960"/>
    <tableColumn id="9471" xr3:uid="{679496C1-5D46-4A69-B4E5-C8B4873540D2}" name="Column9471" dataDxfId="6959"/>
    <tableColumn id="9472" xr3:uid="{4BC6A58F-5AFA-415F-9382-C99BF84484E9}" name="Column9472" dataDxfId="6958"/>
    <tableColumn id="9473" xr3:uid="{CF5263EB-605D-4FBE-9F0E-A8F3FD3B11A5}" name="Column9473" dataDxfId="6957"/>
    <tableColumn id="9474" xr3:uid="{44A99314-8242-431A-B32C-8300F709A782}" name="Column9474" dataDxfId="6956"/>
    <tableColumn id="9475" xr3:uid="{A5EDCC43-CC21-46E9-BD48-0EE10E3540D4}" name="Column9475" dataDxfId="6955"/>
    <tableColumn id="9476" xr3:uid="{5CF32646-271B-4966-8E02-5D927F6F9C3D}" name="Column9476" dataDxfId="6954"/>
    <tableColumn id="9477" xr3:uid="{2C83F886-DA73-48D7-A5F9-5229702F949C}" name="Column9477" dataDxfId="6953"/>
    <tableColumn id="9478" xr3:uid="{4D831941-1109-40D5-9680-83380F57E1D0}" name="Column9478" dataDxfId="6952"/>
    <tableColumn id="9479" xr3:uid="{D1FD0416-C8A1-4CCF-8794-B42D73F476D3}" name="Column9479" dataDxfId="6951"/>
    <tableColumn id="9480" xr3:uid="{D4904B2F-5F13-4A4D-9DCD-BD8CF6330125}" name="Column9480" dataDxfId="6950"/>
    <tableColumn id="9481" xr3:uid="{55DD528B-1C47-42E2-AEF4-89A7267A2CEC}" name="Column9481" dataDxfId="6949"/>
    <tableColumn id="9482" xr3:uid="{2AC97425-9966-459B-BC1B-98F77DDE154D}" name="Column9482" dataDxfId="6948"/>
    <tableColumn id="9483" xr3:uid="{5BE104BC-2269-428E-B688-51A77DD12B2F}" name="Column9483" dataDxfId="6947"/>
    <tableColumn id="9484" xr3:uid="{9EFC53EE-4865-4E1C-BEDB-E679DB42C920}" name="Column9484" dataDxfId="6946"/>
    <tableColumn id="9485" xr3:uid="{C90DA6C0-71E2-4D68-9B07-031C94CFF445}" name="Column9485" dataDxfId="6945"/>
    <tableColumn id="9486" xr3:uid="{8217D41C-3BF9-4F13-BA0A-398AB9FD9D7B}" name="Column9486" dataDxfId="6944"/>
    <tableColumn id="9487" xr3:uid="{0E01D5C3-5894-48C4-BAE1-60667B88F53B}" name="Column9487" dataDxfId="6943"/>
    <tableColumn id="9488" xr3:uid="{05BA3AF6-B7BA-47CC-AA86-D88AB0DF7628}" name="Column9488" dataDxfId="6942"/>
    <tableColumn id="9489" xr3:uid="{33D5AE09-2012-466C-9811-889966A37AEC}" name="Column9489" dataDxfId="6941"/>
    <tableColumn id="9490" xr3:uid="{E8E314D0-37A9-4130-9485-49FA2AA6029A}" name="Column9490" dataDxfId="6940"/>
    <tableColumn id="9491" xr3:uid="{57576D35-C40D-4D15-A96A-6DD9226C9331}" name="Column9491" dataDxfId="6939"/>
    <tableColumn id="9492" xr3:uid="{934BA9D3-91D6-43FC-9A95-6E66A62973AC}" name="Column9492" dataDxfId="6938"/>
    <tableColumn id="9493" xr3:uid="{AA39937C-55A9-468C-9CE8-0DCD0AC14429}" name="Column9493" dataDxfId="6937"/>
    <tableColumn id="9494" xr3:uid="{EC65DE12-1620-408E-AC2E-17803699D61A}" name="Column9494" dataDxfId="6936"/>
    <tableColumn id="9495" xr3:uid="{B82B8652-FDB6-4383-BF84-FC72F1F1F48C}" name="Column9495" dataDxfId="6935"/>
    <tableColumn id="9496" xr3:uid="{AC3F2474-981D-4CCD-90C4-39039A2B6822}" name="Column9496" dataDxfId="6934"/>
    <tableColumn id="9497" xr3:uid="{C6E42467-5249-4543-A451-5CD6C80C0A4F}" name="Column9497" dataDxfId="6933"/>
    <tableColumn id="9498" xr3:uid="{3A513CFD-C8A9-46C3-B90F-63C1D3636D97}" name="Column9498" dataDxfId="6932"/>
    <tableColumn id="9499" xr3:uid="{E586E6AF-7714-4F16-85EB-07CDB3EBC57F}" name="Column9499" dataDxfId="6931"/>
    <tableColumn id="9500" xr3:uid="{731A36D5-D88F-452E-AEA7-1C8E51F3C98C}" name="Column9500" dataDxfId="6930"/>
    <tableColumn id="9501" xr3:uid="{1A1DC1C7-D864-4060-AA69-41033A956CCA}" name="Column9501" dataDxfId="6929"/>
    <tableColumn id="9502" xr3:uid="{639F9094-60EF-4F5F-80CC-3498760DE404}" name="Column9502" dataDxfId="6928"/>
    <tableColumn id="9503" xr3:uid="{F0769C35-4D7A-417E-838E-9C1A23B91271}" name="Column9503" dataDxfId="6927"/>
    <tableColumn id="9504" xr3:uid="{7C5B1B27-A671-4324-8507-BD667BB2A034}" name="Column9504" dataDxfId="6926"/>
    <tableColumn id="9505" xr3:uid="{5C20EA16-DC35-475B-A0A8-524766EC1E4C}" name="Column9505" dataDxfId="6925"/>
    <tableColumn id="9506" xr3:uid="{695240F4-3A65-412B-9938-6649F97B1CF0}" name="Column9506" dataDxfId="6924"/>
    <tableColumn id="9507" xr3:uid="{7B32327B-5817-417D-A856-053899A0CEDA}" name="Column9507" dataDxfId="6923"/>
    <tableColumn id="9508" xr3:uid="{FB9515E6-60F6-4EB0-B5C0-F0522C2FC051}" name="Column9508" dataDxfId="6922"/>
    <tableColumn id="9509" xr3:uid="{DF0A0FD0-6BA0-4F14-B309-1DFCF20316A7}" name="Column9509" dataDxfId="6921"/>
    <tableColumn id="9510" xr3:uid="{6A6BC2FB-8EA2-47D5-8596-89FD495E3352}" name="Column9510" dataDxfId="6920"/>
    <tableColumn id="9511" xr3:uid="{2F14C636-93DF-4D5F-A044-45DF2F613490}" name="Column9511" dataDxfId="6919"/>
    <tableColumn id="9512" xr3:uid="{E59D00F5-F309-4178-A7EB-A20419E6E7C4}" name="Column9512" dataDxfId="6918"/>
    <tableColumn id="9513" xr3:uid="{B05CE89D-D5F6-4C0A-B44C-6822629E4E31}" name="Column9513" dataDxfId="6917"/>
    <tableColumn id="9514" xr3:uid="{37F58684-0032-4240-AAAC-FDF7413ABE73}" name="Column9514" dataDxfId="6916"/>
    <tableColumn id="9515" xr3:uid="{BE982DE1-EEBE-4D30-893E-F9807C4D76E0}" name="Column9515" dataDxfId="6915"/>
    <tableColumn id="9516" xr3:uid="{6100A565-BE08-4FF4-BF9A-31181173BAFD}" name="Column9516" dataDxfId="6914"/>
    <tableColumn id="9517" xr3:uid="{B524328C-A228-4958-B22D-9276877AF262}" name="Column9517" dataDxfId="6913"/>
    <tableColumn id="9518" xr3:uid="{D5D0B9E9-D409-4F1D-80FA-BABBF20CB74D}" name="Column9518" dataDxfId="6912"/>
    <tableColumn id="9519" xr3:uid="{59EAC76C-E83A-4AAF-8D93-13D0A000F811}" name="Column9519" dataDxfId="6911"/>
    <tableColumn id="9520" xr3:uid="{FC2D3236-EC69-4129-9B50-B2463822FA12}" name="Column9520" dataDxfId="6910"/>
    <tableColumn id="9521" xr3:uid="{E188FCFF-0678-4B79-BA89-03FEAE78E6E7}" name="Column9521" dataDxfId="6909"/>
    <tableColumn id="9522" xr3:uid="{378855B0-6274-4649-9884-767C0FE2AE48}" name="Column9522" dataDxfId="6908"/>
    <tableColumn id="9523" xr3:uid="{BB12845A-A740-4CD6-BA5A-D129A9CCFDD2}" name="Column9523" dataDxfId="6907"/>
    <tableColumn id="9524" xr3:uid="{6AB24964-9A50-413C-9934-BDF82C184157}" name="Column9524" dataDxfId="6906"/>
    <tableColumn id="9525" xr3:uid="{847A7E82-A2D3-4190-8682-F66A5F16C188}" name="Column9525" dataDxfId="6905"/>
    <tableColumn id="9526" xr3:uid="{C1128BE2-289E-456D-85C6-4136BD519BCB}" name="Column9526" dataDxfId="6904"/>
    <tableColumn id="9527" xr3:uid="{C380C0F7-70E7-4E92-B169-B645BDFC327F}" name="Column9527" dataDxfId="6903"/>
    <tableColumn id="9528" xr3:uid="{6B42D726-EC1D-4221-BB69-BEEC46C8C74B}" name="Column9528" dataDxfId="6902"/>
    <tableColumn id="9529" xr3:uid="{02BC4BB6-4484-47A0-A645-D2EC099FE039}" name="Column9529" dataDxfId="6901"/>
    <tableColumn id="9530" xr3:uid="{16FE4190-523E-40B5-B1FD-497D7B9E3E95}" name="Column9530" dataDxfId="6900"/>
    <tableColumn id="9531" xr3:uid="{532A28E6-AB30-4C88-928A-615D11692161}" name="Column9531" dataDxfId="6899"/>
    <tableColumn id="9532" xr3:uid="{EDFA9A03-3B15-4329-8041-1A365FC953BA}" name="Column9532" dataDxfId="6898"/>
    <tableColumn id="9533" xr3:uid="{8B2473B0-5591-4A8B-A1BB-3A3313922A55}" name="Column9533" dataDxfId="6897"/>
    <tableColumn id="9534" xr3:uid="{5A7EFE43-A44D-4E39-B543-DDF1086455B0}" name="Column9534" dataDxfId="6896"/>
    <tableColumn id="9535" xr3:uid="{C0058AF8-93C3-4DA9-9B72-687CB5B7EC9C}" name="Column9535" dataDxfId="6895"/>
    <tableColumn id="9536" xr3:uid="{DC5F9E98-5819-4354-8BEC-4DC137816E2E}" name="Column9536" dataDxfId="6894"/>
    <tableColumn id="9537" xr3:uid="{901BC521-69A4-4003-B23C-A557D7044A08}" name="Column9537" dataDxfId="6893"/>
    <tableColumn id="9538" xr3:uid="{54142959-4B0F-429F-9A77-7BEBB1AB9A62}" name="Column9538" dataDxfId="6892"/>
    <tableColumn id="9539" xr3:uid="{670E6C0B-A698-46A5-99A0-4319D71991CF}" name="Column9539" dataDxfId="6891"/>
    <tableColumn id="9540" xr3:uid="{39D5E56A-472E-4A04-A82C-AEFED520C9F0}" name="Column9540" dataDxfId="6890"/>
    <tableColumn id="9541" xr3:uid="{BE09F6E5-0502-43AC-8471-D9865D4A7D4A}" name="Column9541" dataDxfId="6889"/>
    <tableColumn id="9542" xr3:uid="{776A6E35-8DB6-49C6-B70B-4436F80CF11E}" name="Column9542" dataDxfId="6888"/>
    <tableColumn id="9543" xr3:uid="{CB999618-FE76-4963-8242-17DD2B8714E2}" name="Column9543" dataDxfId="6887"/>
    <tableColumn id="9544" xr3:uid="{20127EA4-F3C6-4672-B3AB-319107197418}" name="Column9544" dataDxfId="6886"/>
    <tableColumn id="9545" xr3:uid="{AE9E99A7-1DA4-418A-981E-8E46AD4D71BF}" name="Column9545" dataDxfId="6885"/>
    <tableColumn id="9546" xr3:uid="{56B84343-C5FC-4336-865A-3F474607B4F3}" name="Column9546" dataDxfId="6884"/>
    <tableColumn id="9547" xr3:uid="{3B893CCD-8808-47DD-BF50-DC54735C2BFF}" name="Column9547" dataDxfId="6883"/>
    <tableColumn id="9548" xr3:uid="{EFD31AB1-954E-4950-803C-C095FA67575B}" name="Column9548" dataDxfId="6882"/>
    <tableColumn id="9549" xr3:uid="{F5AE25C0-9877-4DB0-A54A-74CA544941B0}" name="Column9549" dataDxfId="6881"/>
    <tableColumn id="9550" xr3:uid="{C523499F-E3DA-4947-B97E-1B1757D20AC2}" name="Column9550" dataDxfId="6880"/>
    <tableColumn id="9551" xr3:uid="{2A64E6A5-66F8-47E8-97DC-2F9FCDB7627C}" name="Column9551" dataDxfId="6879"/>
    <tableColumn id="9552" xr3:uid="{065F2BDF-4D73-4268-953F-4DB3EC3BFEA4}" name="Column9552" dataDxfId="6878"/>
    <tableColumn id="9553" xr3:uid="{CED38ED3-831D-4B11-99E4-39C9A1041C50}" name="Column9553" dataDxfId="6877"/>
    <tableColumn id="9554" xr3:uid="{B18A91DD-13C3-4B7E-8824-68242C943C19}" name="Column9554" dataDxfId="6876"/>
    <tableColumn id="9555" xr3:uid="{7F647694-C994-4E33-BA4F-E09AF58583BE}" name="Column9555" dataDxfId="6875"/>
    <tableColumn id="9556" xr3:uid="{BC52DD88-5A1C-413B-8503-C39032DB1C7E}" name="Column9556" dataDxfId="6874"/>
    <tableColumn id="9557" xr3:uid="{EAC91D0E-0F84-43D1-8E50-4DCBA794BCF7}" name="Column9557" dataDxfId="6873"/>
    <tableColumn id="9558" xr3:uid="{0F373DC3-BB9F-48AC-87E7-C4440EDD3833}" name="Column9558" dataDxfId="6872"/>
    <tableColumn id="9559" xr3:uid="{78A5DD9B-2C49-4FFC-B07D-CDA2A809A0C3}" name="Column9559" dataDxfId="6871"/>
    <tableColumn id="9560" xr3:uid="{CA0DA187-C9AC-44CA-A62D-672A7317B8B0}" name="Column9560" dataDxfId="6870"/>
    <tableColumn id="9561" xr3:uid="{E4DE176D-20A1-43E4-87C0-2E617BD582A6}" name="Column9561" dataDxfId="6869"/>
    <tableColumn id="9562" xr3:uid="{B1559A57-B3BC-4695-B1EC-33EBA1DB1940}" name="Column9562" dataDxfId="6868"/>
    <tableColumn id="9563" xr3:uid="{C738C947-446F-4E2C-B7D0-EDA3003CB675}" name="Column9563" dataDxfId="6867"/>
    <tableColumn id="9564" xr3:uid="{E7130D1B-FD29-4577-AAFC-BA6A0AA022B5}" name="Column9564" dataDxfId="6866"/>
    <tableColumn id="9565" xr3:uid="{161AC918-D2FB-4189-9C74-48F271D46FEE}" name="Column9565" dataDxfId="6865"/>
    <tableColumn id="9566" xr3:uid="{76BE5F10-94F4-4EC2-9ABE-AAE6CA2F8680}" name="Column9566" dataDxfId="6864"/>
    <tableColumn id="9567" xr3:uid="{9B3FA7D4-91D3-4A09-AFAC-28EAB245C3BA}" name="Column9567" dataDxfId="6863"/>
    <tableColumn id="9568" xr3:uid="{52D1783C-0615-4F75-8882-B075568D8C3B}" name="Column9568" dataDxfId="6862"/>
    <tableColumn id="9569" xr3:uid="{621747D5-88DE-4FCF-8A23-39BE67D87355}" name="Column9569" dataDxfId="6861"/>
    <tableColumn id="9570" xr3:uid="{8834DF8D-72A7-4213-A25E-99C539CAED3E}" name="Column9570" dataDxfId="6860"/>
    <tableColumn id="9571" xr3:uid="{6A879180-BD7C-4FEE-B8A2-04ACAF9614A1}" name="Column9571" dataDxfId="6859"/>
    <tableColumn id="9572" xr3:uid="{4610334D-BDD9-46DA-82B0-04E6B3AC4E69}" name="Column9572" dataDxfId="6858"/>
    <tableColumn id="9573" xr3:uid="{6912130F-19D4-413F-9349-C570503CE490}" name="Column9573" dataDxfId="6857"/>
    <tableColumn id="9574" xr3:uid="{C4D5E53A-2AAF-45A7-825E-C8B4AB1EF4C6}" name="Column9574" dataDxfId="6856"/>
    <tableColumn id="9575" xr3:uid="{7A5475C0-F307-4D8E-883F-3FB65B61BAE4}" name="Column9575" dataDxfId="6855"/>
    <tableColumn id="9576" xr3:uid="{A253D2D9-2C11-4233-B042-C5EEA6A19978}" name="Column9576" dataDxfId="6854"/>
    <tableColumn id="9577" xr3:uid="{F4AD7B7D-8D5C-4BD0-ADB8-99DCADBD8C40}" name="Column9577" dataDxfId="6853"/>
    <tableColumn id="9578" xr3:uid="{B33477F1-8DEF-45FF-BC9E-440B87ED2584}" name="Column9578" dataDxfId="6852"/>
    <tableColumn id="9579" xr3:uid="{EECD80F1-E9C5-4D02-BAA9-E73F34C7C1FD}" name="Column9579" dataDxfId="6851"/>
    <tableColumn id="9580" xr3:uid="{4E9819D7-A6A2-42C5-A173-4FC884F5EB63}" name="Column9580" dataDxfId="6850"/>
    <tableColumn id="9581" xr3:uid="{EDA75A05-7D22-420D-823E-7DC6F93B574D}" name="Column9581" dataDxfId="6849"/>
    <tableColumn id="9582" xr3:uid="{6ED2732D-FABB-4E99-AE28-04E57B11873C}" name="Column9582" dataDxfId="6848"/>
    <tableColumn id="9583" xr3:uid="{2A170893-B35C-453A-BABE-DD6A496DC745}" name="Column9583" dataDxfId="6847"/>
    <tableColumn id="9584" xr3:uid="{89592CB5-F6E6-4874-B99E-AAA07E1FFC8C}" name="Column9584" dataDxfId="6846"/>
    <tableColumn id="9585" xr3:uid="{57810B43-F400-4ED6-BF9D-331DA6EA2B60}" name="Column9585" dataDxfId="6845"/>
    <tableColumn id="9586" xr3:uid="{A64A6750-14AE-46C4-9DEF-46E000479A64}" name="Column9586" dataDxfId="6844"/>
    <tableColumn id="9587" xr3:uid="{9235451F-4FCC-42ED-948C-00C1CAC1B072}" name="Column9587" dataDxfId="6843"/>
    <tableColumn id="9588" xr3:uid="{031DC0E1-DC58-4DB0-921C-D78B35E0F58A}" name="Column9588" dataDxfId="6842"/>
    <tableColumn id="9589" xr3:uid="{C80ACC5F-8C7A-43B8-88A1-10CDB91D4F7C}" name="Column9589" dataDxfId="6841"/>
    <tableColumn id="9590" xr3:uid="{4F7DE247-4775-4C13-8EEA-3C2687830A1D}" name="Column9590" dataDxfId="6840"/>
    <tableColumn id="9591" xr3:uid="{DEC7BC41-8EF3-466C-8E8B-C3157EE85197}" name="Column9591" dataDxfId="6839"/>
    <tableColumn id="9592" xr3:uid="{299C3B6D-A468-4CC4-AD91-1630ECD8479A}" name="Column9592" dataDxfId="6838"/>
    <tableColumn id="9593" xr3:uid="{814FBBB7-B57C-4AAD-8B0A-5361BC383C54}" name="Column9593" dataDxfId="6837"/>
    <tableColumn id="9594" xr3:uid="{130A1A84-9A2E-4153-84FB-0A657AFCF873}" name="Column9594" dataDxfId="6836"/>
    <tableColumn id="9595" xr3:uid="{02B7399F-09F8-4B3D-9DEE-E5DC82297875}" name="Column9595" dataDxfId="6835"/>
    <tableColumn id="9596" xr3:uid="{63843855-9085-4E5B-B3BD-4FD19F0C8E85}" name="Column9596" dataDxfId="6834"/>
    <tableColumn id="9597" xr3:uid="{63FF7138-0377-4EE3-A3CC-BD9723F83283}" name="Column9597" dataDxfId="6833"/>
    <tableColumn id="9598" xr3:uid="{80EB8041-B81E-42C5-883E-213E551B5586}" name="Column9598" dataDxfId="6832"/>
    <tableColumn id="9599" xr3:uid="{1AB4D800-99C5-4B4D-B2AC-B2A9E865C100}" name="Column9599" dataDxfId="6831"/>
    <tableColumn id="9600" xr3:uid="{EF905550-6F01-413A-A4C9-845AC15DE671}" name="Column9600" dataDxfId="6830"/>
    <tableColumn id="9601" xr3:uid="{138960B6-E747-447F-A4C8-6A6080A802AB}" name="Column9601" dataDxfId="6829"/>
    <tableColumn id="9602" xr3:uid="{543688EB-412C-46A6-B1E8-FB1ED1CBB314}" name="Column9602" dataDxfId="6828"/>
    <tableColumn id="9603" xr3:uid="{74A46C5F-4548-45D9-8F73-0A95B5398E34}" name="Column9603" dataDxfId="6827"/>
    <tableColumn id="9604" xr3:uid="{F7BE7091-5CD4-424A-8AAD-CB4F4FC45388}" name="Column9604" dataDxfId="6826"/>
    <tableColumn id="9605" xr3:uid="{12EA872B-5B0C-484D-B59A-9D32957C59EF}" name="Column9605" dataDxfId="6825"/>
    <tableColumn id="9606" xr3:uid="{F73CDEF5-B740-433D-976A-794064EECF1E}" name="Column9606" dataDxfId="6824"/>
    <tableColumn id="9607" xr3:uid="{D42DAF8C-72CE-44EB-9E9D-AB8A8330111F}" name="Column9607" dataDxfId="6823"/>
    <tableColumn id="9608" xr3:uid="{13058BD4-9A20-4800-AD3A-C0B8418D069E}" name="Column9608" dataDxfId="6822"/>
    <tableColumn id="9609" xr3:uid="{A383B5D4-9DC4-411D-A42D-1ACF9D9BF555}" name="Column9609" dataDxfId="6821"/>
    <tableColumn id="9610" xr3:uid="{F17A226D-AB44-4516-B66F-345A8DA7C99B}" name="Column9610" dataDxfId="6820"/>
    <tableColumn id="9611" xr3:uid="{D638E321-0E24-4952-9937-30BD0B1F3296}" name="Column9611" dataDxfId="6819"/>
    <tableColumn id="9612" xr3:uid="{F4FCCCD1-B76D-4496-B72A-E12A274BED97}" name="Column9612" dataDxfId="6818"/>
    <tableColumn id="9613" xr3:uid="{BB2F4A1D-7154-4ADB-B2E9-E9B963CB8562}" name="Column9613" dataDxfId="6817"/>
    <tableColumn id="9614" xr3:uid="{7340B0DA-CB94-4F8F-B267-24F371E61919}" name="Column9614" dataDxfId="6816"/>
    <tableColumn id="9615" xr3:uid="{1E1CD20B-4D71-4A51-98CB-9825D488C62F}" name="Column9615" dataDxfId="6815"/>
    <tableColumn id="9616" xr3:uid="{EE37EB4A-858D-46FB-8DC1-4DEAD9580ED5}" name="Column9616" dataDxfId="6814"/>
    <tableColumn id="9617" xr3:uid="{667EF623-C480-4C87-A756-BF76CD3AD030}" name="Column9617" dataDxfId="6813"/>
    <tableColumn id="9618" xr3:uid="{C6CBC07D-5D50-4448-AC8A-684AC28C3C0F}" name="Column9618" dataDxfId="6812"/>
    <tableColumn id="9619" xr3:uid="{198D475C-89BE-4356-ACFC-C3AE8D5A73A2}" name="Column9619" dataDxfId="6811"/>
    <tableColumn id="9620" xr3:uid="{2B0B5297-5C9F-4530-BEAD-1C300B28875B}" name="Column9620" dataDxfId="6810"/>
    <tableColumn id="9621" xr3:uid="{16B3BF69-79CB-4CE9-8FF1-2CF3E07A04D0}" name="Column9621" dataDxfId="6809"/>
    <tableColumn id="9622" xr3:uid="{CDA3BB7D-DA56-4B9F-A755-0C597F014124}" name="Column9622" dataDxfId="6808"/>
    <tableColumn id="9623" xr3:uid="{7F5A7362-2BCE-470B-8B9A-50FE6F57AB79}" name="Column9623" dataDxfId="6807"/>
    <tableColumn id="9624" xr3:uid="{75AB7604-B42D-4DDA-BAE7-8E1FC3791DD5}" name="Column9624" dataDxfId="6806"/>
    <tableColumn id="9625" xr3:uid="{5C542A0D-4612-4170-9DDA-5AABB46CF42B}" name="Column9625" dataDxfId="6805"/>
    <tableColumn id="9626" xr3:uid="{D54C85BC-821F-4200-9E70-5E28281550CF}" name="Column9626" dataDxfId="6804"/>
    <tableColumn id="9627" xr3:uid="{8DB98426-296E-4754-9592-C44F430441C3}" name="Column9627" dataDxfId="6803"/>
    <tableColumn id="9628" xr3:uid="{1CCA696A-5FB3-4C77-9073-085FABB411F4}" name="Column9628" dataDxfId="6802"/>
    <tableColumn id="9629" xr3:uid="{48E5F97D-3243-48F0-8EF0-70443F8DB984}" name="Column9629" dataDxfId="6801"/>
    <tableColumn id="9630" xr3:uid="{24D25959-89F4-46B9-8D51-0AA8F12D9666}" name="Column9630" dataDxfId="6800"/>
    <tableColumn id="9631" xr3:uid="{F9D10840-0B2A-4CD2-8309-C37CFCBB3137}" name="Column9631" dataDxfId="6799"/>
    <tableColumn id="9632" xr3:uid="{519226D8-902D-4D03-BBA1-F414277A4EE5}" name="Column9632" dataDxfId="6798"/>
    <tableColumn id="9633" xr3:uid="{24B6FCFF-4CF9-4C68-B7D8-F24511554EF5}" name="Column9633" dataDxfId="6797"/>
    <tableColumn id="9634" xr3:uid="{FE0D22B6-3374-4101-B5D4-D5459F2BC62E}" name="Column9634" dataDxfId="6796"/>
    <tableColumn id="9635" xr3:uid="{3391CC1D-0C79-4F78-B0F6-19033AA5D47A}" name="Column9635" dataDxfId="6795"/>
    <tableColumn id="9636" xr3:uid="{978358BC-A94C-49B7-AD4C-1CF11A0544D5}" name="Column9636" dataDxfId="6794"/>
    <tableColumn id="9637" xr3:uid="{BD76E293-708A-4DD9-B1F4-736362C4F138}" name="Column9637" dataDxfId="6793"/>
    <tableColumn id="9638" xr3:uid="{138C1DF0-9345-43FC-99EC-B81C41A7120A}" name="Column9638" dataDxfId="6792"/>
    <tableColumn id="9639" xr3:uid="{B22AF205-C551-44F4-9FCA-58329B1BE9C1}" name="Column9639" dataDxfId="6791"/>
    <tableColumn id="9640" xr3:uid="{9CD965A7-5048-4F90-8E4B-B08DE6B8F0F3}" name="Column9640" dataDxfId="6790"/>
    <tableColumn id="9641" xr3:uid="{976F274D-ECD5-476C-B40B-D1505E1D7ADD}" name="Column9641" dataDxfId="6789"/>
    <tableColumn id="9642" xr3:uid="{CAFADE0F-F0D0-4098-A6F8-7825810B79EB}" name="Column9642" dataDxfId="6788"/>
    <tableColumn id="9643" xr3:uid="{14C058ED-BD15-45A6-BC52-67B1D1545F73}" name="Column9643" dataDxfId="6787"/>
    <tableColumn id="9644" xr3:uid="{8AAF58F4-9660-40DD-932A-4EB077D210CE}" name="Column9644" dataDxfId="6786"/>
    <tableColumn id="9645" xr3:uid="{4FB78FAE-BAF1-4FED-9E59-F0B5BD8DE686}" name="Column9645" dataDxfId="6785"/>
    <tableColumn id="9646" xr3:uid="{265CDE9C-20A6-438C-87F6-FB9E35A15F44}" name="Column9646" dataDxfId="6784"/>
    <tableColumn id="9647" xr3:uid="{306C2173-EA73-4732-A199-4980FDD354FE}" name="Column9647" dataDxfId="6783"/>
    <tableColumn id="9648" xr3:uid="{7C94B1CB-9298-4B7D-ABB5-14825C84C072}" name="Column9648" dataDxfId="6782"/>
    <tableColumn id="9649" xr3:uid="{E0DF371B-F20B-4B6F-8AD6-181D69DC7EE2}" name="Column9649" dataDxfId="6781"/>
    <tableColumn id="9650" xr3:uid="{85612B1C-84AB-413F-8581-340B885C3E5D}" name="Column9650" dataDxfId="6780"/>
    <tableColumn id="9651" xr3:uid="{C7F43C56-1014-43DC-B935-175EA175A182}" name="Column9651" dataDxfId="6779"/>
    <tableColumn id="9652" xr3:uid="{39D2EAC1-8B86-4829-8AF9-384394542FCD}" name="Column9652" dataDxfId="6778"/>
    <tableColumn id="9653" xr3:uid="{16955FE5-AD53-4BB5-B028-3A4DBAF3C6CC}" name="Column9653" dataDxfId="6777"/>
    <tableColumn id="9654" xr3:uid="{777CB818-B7A1-41D8-88CE-5A9EA681CD65}" name="Column9654" dataDxfId="6776"/>
    <tableColumn id="9655" xr3:uid="{178CCC99-E1E8-4109-BB6E-F64278E0FDFB}" name="Column9655" dataDxfId="6775"/>
    <tableColumn id="9656" xr3:uid="{AB69CBDF-450A-408F-8CB9-F144464182D0}" name="Column9656" dataDxfId="6774"/>
    <tableColumn id="9657" xr3:uid="{FD84844C-7227-48BA-A727-1A1B3A061174}" name="Column9657" dataDxfId="6773"/>
    <tableColumn id="9658" xr3:uid="{60B3ADB3-917D-4CD4-9B7B-71E466AD900C}" name="Column9658" dataDxfId="6772"/>
    <tableColumn id="9659" xr3:uid="{959B1D42-BB6F-4101-AB87-68F0C6F81AA2}" name="Column9659" dataDxfId="6771"/>
    <tableColumn id="9660" xr3:uid="{EDBC84FB-A371-4A6A-BCB4-A07E361F880E}" name="Column9660" dataDxfId="6770"/>
    <tableColumn id="9661" xr3:uid="{352CC7FA-6EFC-4085-88B7-632A0E1B5524}" name="Column9661" dataDxfId="6769"/>
    <tableColumn id="9662" xr3:uid="{C2833E99-BEBE-459C-BD4D-89A227D8676E}" name="Column9662" dataDxfId="6768"/>
    <tableColumn id="9663" xr3:uid="{E05DFA4C-5C6D-4D09-867E-AC0431E29FFB}" name="Column9663" dataDxfId="6767"/>
    <tableColumn id="9664" xr3:uid="{E3077D99-0D2C-4B2E-8C80-F253ED1438D9}" name="Column9664" dataDxfId="6766"/>
    <tableColumn id="9665" xr3:uid="{A590EFB4-0D58-4E7E-8E73-1A000207E556}" name="Column9665" dataDxfId="6765"/>
    <tableColumn id="9666" xr3:uid="{DE2C593E-7F16-4593-B551-CF25C64CCF8E}" name="Column9666" dataDxfId="6764"/>
    <tableColumn id="9667" xr3:uid="{91EC1365-B3FA-44C5-9DF1-78E8AC11DE95}" name="Column9667" dataDxfId="6763"/>
    <tableColumn id="9668" xr3:uid="{FAB69706-1E32-4F0A-9CC4-9674BBAF29CE}" name="Column9668" dataDxfId="6762"/>
    <tableColumn id="9669" xr3:uid="{38BB688A-6E87-4D72-B518-1A58108D57E8}" name="Column9669" dataDxfId="6761"/>
    <tableColumn id="9670" xr3:uid="{54E8A207-06AB-4326-8E9E-4C8F8E093EC5}" name="Column9670" dataDxfId="6760"/>
    <tableColumn id="9671" xr3:uid="{800C7273-E159-4EB0-B910-3256BB278C6B}" name="Column9671" dataDxfId="6759"/>
    <tableColumn id="9672" xr3:uid="{6D86ECEC-D9EF-4ECA-A6A6-55B8946BBF5C}" name="Column9672" dataDxfId="6758"/>
    <tableColumn id="9673" xr3:uid="{8FFF9D06-12D5-4485-B26B-E349A4843A8A}" name="Column9673" dataDxfId="6757"/>
    <tableColumn id="9674" xr3:uid="{56BD81D5-E14C-4963-9E30-7AF682FC5E87}" name="Column9674" dataDxfId="6756"/>
    <tableColumn id="9675" xr3:uid="{14E69F89-B906-4A1E-BC02-1A1D2EFF8A6D}" name="Column9675" dataDxfId="6755"/>
    <tableColumn id="9676" xr3:uid="{8C40691B-31CC-4589-A66C-BF54A0787901}" name="Column9676" dataDxfId="6754"/>
    <tableColumn id="9677" xr3:uid="{06664B6E-3AAE-45B9-BE9A-2DAA638D264F}" name="Column9677" dataDxfId="6753"/>
    <tableColumn id="9678" xr3:uid="{FA221E14-36EF-47F2-B08E-84006FB2FD24}" name="Column9678" dataDxfId="6752"/>
    <tableColumn id="9679" xr3:uid="{2502FD42-E0A3-4B20-8248-4D59226FC5B1}" name="Column9679" dataDxfId="6751"/>
    <tableColumn id="9680" xr3:uid="{8914D6E4-4E47-4AE2-BD4F-DC6D42B24DBF}" name="Column9680" dataDxfId="6750"/>
    <tableColumn id="9681" xr3:uid="{46C468F3-B36A-4237-85FD-DD76D113A67D}" name="Column9681" dataDxfId="6749"/>
    <tableColumn id="9682" xr3:uid="{C01C3C35-4659-4638-B38F-DD3803D1775E}" name="Column9682" dataDxfId="6748"/>
    <tableColumn id="9683" xr3:uid="{1210F37E-EA60-4787-9E90-2CCB0776F275}" name="Column9683" dataDxfId="6747"/>
    <tableColumn id="9684" xr3:uid="{609236E7-5D4A-4C6C-A8DB-171386383F69}" name="Column9684" dataDxfId="6746"/>
    <tableColumn id="9685" xr3:uid="{4A49515A-678D-473A-98D1-4804DD40C6BB}" name="Column9685" dataDxfId="6745"/>
    <tableColumn id="9686" xr3:uid="{149D8CCF-98F9-45EB-9461-628E5DA97710}" name="Column9686" dataDxfId="6744"/>
    <tableColumn id="9687" xr3:uid="{A9B2DCEA-72B3-4522-8E7E-B3CA9DBEE7FB}" name="Column9687" dataDxfId="6743"/>
    <tableColumn id="9688" xr3:uid="{756662DB-934A-4FEF-9A86-B1FE635854CF}" name="Column9688" dataDxfId="6742"/>
    <tableColumn id="9689" xr3:uid="{EF0AF2C2-9F3E-44C7-9C14-B1FD37127E72}" name="Column9689" dataDxfId="6741"/>
    <tableColumn id="9690" xr3:uid="{7B2267E8-261F-4EF5-BA73-1E817DB3066E}" name="Column9690" dataDxfId="6740"/>
    <tableColumn id="9691" xr3:uid="{4352A2BF-EE38-4A45-8B13-CC1C9ADEA238}" name="Column9691" dataDxfId="6739"/>
    <tableColumn id="9692" xr3:uid="{2D33C798-CDA4-4399-83B1-1199534CDADF}" name="Column9692" dataDxfId="6738"/>
    <tableColumn id="9693" xr3:uid="{7C6EF40C-204E-4025-AF73-DF089B66BC69}" name="Column9693" dataDxfId="6737"/>
    <tableColumn id="9694" xr3:uid="{6CE5F7C2-86DC-4B1B-BE33-ED473C75E89F}" name="Column9694" dataDxfId="6736"/>
    <tableColumn id="9695" xr3:uid="{50B1D72A-3321-4C6D-92B0-A15B6561D79F}" name="Column9695" dataDxfId="6735"/>
    <tableColumn id="9696" xr3:uid="{8DF4F1B1-0390-4D9A-9FA4-53F2835BCBB2}" name="Column9696" dataDxfId="6734"/>
    <tableColumn id="9697" xr3:uid="{33263CEB-8ABC-4840-A21A-5D30761FB0E4}" name="Column9697" dataDxfId="6733"/>
    <tableColumn id="9698" xr3:uid="{36A484A7-EB25-4653-B5CF-C442B782590F}" name="Column9698" dataDxfId="6732"/>
    <tableColumn id="9699" xr3:uid="{2DA2859C-6B34-4E16-B412-A04A86A4992E}" name="Column9699" dataDxfId="6731"/>
    <tableColumn id="9700" xr3:uid="{70C6A432-CCC4-4309-BAB2-5C67A3953153}" name="Column9700" dataDxfId="6730"/>
    <tableColumn id="9701" xr3:uid="{CF748DC6-A2FA-424A-B481-57629BD92DEB}" name="Column9701" dataDxfId="6729"/>
    <tableColumn id="9702" xr3:uid="{67C3D24F-10C1-4835-8751-D39B98EEEFAF}" name="Column9702" dataDxfId="6728"/>
    <tableColumn id="9703" xr3:uid="{A98A50E2-F8BF-47B3-B6C0-D8463BF2A29E}" name="Column9703" dataDxfId="6727"/>
    <tableColumn id="9704" xr3:uid="{6440C092-0451-4B8C-AF08-48083AB19F61}" name="Column9704" dataDxfId="6726"/>
    <tableColumn id="9705" xr3:uid="{C617CF7F-F605-4E9A-88B4-423C880F73BA}" name="Column9705" dataDxfId="6725"/>
    <tableColumn id="9706" xr3:uid="{1F8C4416-A241-4B38-A98B-37E6517900DA}" name="Column9706" dataDxfId="6724"/>
    <tableColumn id="9707" xr3:uid="{1E523593-363F-4C98-AE3B-D43FF07E7BB0}" name="Column9707" dataDxfId="6723"/>
    <tableColumn id="9708" xr3:uid="{E579CD40-C07C-4634-8EBB-F57E0568465F}" name="Column9708" dataDxfId="6722"/>
    <tableColumn id="9709" xr3:uid="{B711FE5E-0A5E-4FAE-9001-264E600196E7}" name="Column9709" dataDxfId="6721"/>
    <tableColumn id="9710" xr3:uid="{5E2E6B80-F536-40C0-B878-AEB3107A5759}" name="Column9710" dataDxfId="6720"/>
    <tableColumn id="9711" xr3:uid="{72F1BCD5-7CA6-452F-87D3-8CA67E323553}" name="Column9711" dataDxfId="6719"/>
    <tableColumn id="9712" xr3:uid="{08A78E85-D61C-400B-A867-71A3DEECA3E1}" name="Column9712" dataDxfId="6718"/>
    <tableColumn id="9713" xr3:uid="{BD2E7D1E-DD85-4919-8203-069A7A1285DA}" name="Column9713" dataDxfId="6717"/>
    <tableColumn id="9714" xr3:uid="{88850AA2-3FEF-44FD-BA66-479821B1EFFD}" name="Column9714" dataDxfId="6716"/>
    <tableColumn id="9715" xr3:uid="{D5D0EA0B-C197-4F45-A44A-DB4CCCFCF432}" name="Column9715" dataDxfId="6715"/>
    <tableColumn id="9716" xr3:uid="{8789CBE8-CF44-40F8-8C85-0EF405D089BC}" name="Column9716" dataDxfId="6714"/>
    <tableColumn id="9717" xr3:uid="{6B3014A0-9336-42E6-BADB-2AA84FD4B61E}" name="Column9717" dataDxfId="6713"/>
    <tableColumn id="9718" xr3:uid="{5E5C2F70-8166-4576-924A-80A4F85A2F3F}" name="Column9718" dataDxfId="6712"/>
    <tableColumn id="9719" xr3:uid="{A03F93E1-2B5F-47DA-BBCD-A8B62EC0EA07}" name="Column9719" dataDxfId="6711"/>
    <tableColumn id="9720" xr3:uid="{DE12904E-E1C2-4107-A99A-E1078B99A7A1}" name="Column9720" dataDxfId="6710"/>
    <tableColumn id="9721" xr3:uid="{2C39E1C6-DD43-4340-8907-A4999A30DC9F}" name="Column9721" dataDxfId="6709"/>
    <tableColumn id="9722" xr3:uid="{1A6AADC6-3B0F-42AB-AC0F-F7C365C2B2B9}" name="Column9722" dataDxfId="6708"/>
    <tableColumn id="9723" xr3:uid="{9095833E-58AE-4487-8416-C69C89901BD6}" name="Column9723" dataDxfId="6707"/>
    <tableColumn id="9724" xr3:uid="{57FED680-40CE-4106-B27E-46BE84FF910A}" name="Column9724" dataDxfId="6706"/>
    <tableColumn id="9725" xr3:uid="{9F8058CF-AE58-4577-929F-CB58AEE5484F}" name="Column9725" dataDxfId="6705"/>
    <tableColumn id="9726" xr3:uid="{3F0F21F8-78A0-4455-8A8A-817FADD73D31}" name="Column9726" dataDxfId="6704"/>
    <tableColumn id="9727" xr3:uid="{6DBC6052-F1DE-4706-AA1F-C51C8F845E46}" name="Column9727" dataDxfId="6703"/>
    <tableColumn id="9728" xr3:uid="{882AC835-7CBA-4C75-8D07-F820DFDB14E9}" name="Column9728" dataDxfId="6702"/>
    <tableColumn id="9729" xr3:uid="{90C9D921-D309-4930-8981-2383DFF660ED}" name="Column9729" dataDxfId="6701"/>
    <tableColumn id="9730" xr3:uid="{EE45A588-B6E9-49E7-88EA-DF9D09105440}" name="Column9730" dataDxfId="6700"/>
    <tableColumn id="9731" xr3:uid="{AFBD9FDD-0526-456D-9A3F-F24F790B1C88}" name="Column9731" dataDxfId="6699"/>
    <tableColumn id="9732" xr3:uid="{09047CE2-2E10-43C6-91EC-E0B625CEC249}" name="Column9732" dataDxfId="6698"/>
    <tableColumn id="9733" xr3:uid="{DB6BA624-9B08-4F87-A6C8-FA0D723598FE}" name="Column9733" dataDxfId="6697"/>
    <tableColumn id="9734" xr3:uid="{FCA8DE4B-5017-47BD-9709-C7334534823B}" name="Column9734" dataDxfId="6696"/>
    <tableColumn id="9735" xr3:uid="{618D9DBE-4ED4-4F04-AA9F-ABF6C9F56902}" name="Column9735" dataDxfId="6695"/>
    <tableColumn id="9736" xr3:uid="{B13BF2B0-9EFD-410B-92A5-4715CCA88567}" name="Column9736" dataDxfId="6694"/>
    <tableColumn id="9737" xr3:uid="{B10122EE-34DA-4FF9-A05F-62865F942700}" name="Column9737" dataDxfId="6693"/>
    <tableColumn id="9738" xr3:uid="{25ED8FB5-072A-494F-BD20-AEB38EACE0C3}" name="Column9738" dataDxfId="6692"/>
    <tableColumn id="9739" xr3:uid="{F375DCE1-332E-46FD-A167-F42F5A5CD03E}" name="Column9739" dataDxfId="6691"/>
    <tableColumn id="9740" xr3:uid="{09FC095F-BA86-416B-A5EA-652CB81D2C5A}" name="Column9740" dataDxfId="6690"/>
    <tableColumn id="9741" xr3:uid="{27F6CBFD-B347-4667-B2D1-A266A68DC895}" name="Column9741" dataDxfId="6689"/>
    <tableColumn id="9742" xr3:uid="{47668C66-C13D-438B-BC77-81B2C3CDABFE}" name="Column9742" dataDxfId="6688"/>
    <tableColumn id="9743" xr3:uid="{5EAE2B07-9436-40FE-BB4E-06541201EFB3}" name="Column9743" dataDxfId="6687"/>
    <tableColumn id="9744" xr3:uid="{D7F3A1B3-977F-4218-9E36-587050C42DA9}" name="Column9744" dataDxfId="6686"/>
    <tableColumn id="9745" xr3:uid="{A2891F30-8E53-4CB9-84EB-D064FBA8C5CB}" name="Column9745" dataDxfId="6685"/>
    <tableColumn id="9746" xr3:uid="{FABD7299-40DF-4359-B0ED-7054075A8EB2}" name="Column9746" dataDxfId="6684"/>
    <tableColumn id="9747" xr3:uid="{811FF87D-49E8-44BF-A022-5C5B468CA074}" name="Column9747" dataDxfId="6683"/>
    <tableColumn id="9748" xr3:uid="{2DFBFB6D-399E-4FE1-A790-449519DA9F76}" name="Column9748" dataDxfId="6682"/>
    <tableColumn id="9749" xr3:uid="{10D8E1B8-F638-407F-97B6-C942C5696315}" name="Column9749" dataDxfId="6681"/>
    <tableColumn id="9750" xr3:uid="{E3C4E11F-E055-495C-903D-6E23106BC4CE}" name="Column9750" dataDxfId="6680"/>
    <tableColumn id="9751" xr3:uid="{E304316B-709A-4158-A92B-A8D129DA12D7}" name="Column9751" dataDxfId="6679"/>
    <tableColumn id="9752" xr3:uid="{97E1FB75-B9D1-47EE-82E1-09F3AFD27FAC}" name="Column9752" dataDxfId="6678"/>
    <tableColumn id="9753" xr3:uid="{B10E01E2-88F3-479E-95B2-0CA5EC1571BC}" name="Column9753" dataDxfId="6677"/>
    <tableColumn id="9754" xr3:uid="{32F78172-3AF0-47F2-AD63-E1F696DAFE4C}" name="Column9754" dataDxfId="6676"/>
    <tableColumn id="9755" xr3:uid="{8C14A51A-8148-4C1B-A4A4-6627F8A85967}" name="Column9755" dataDxfId="6675"/>
    <tableColumn id="9756" xr3:uid="{590C6BAB-7CD2-4986-A63B-899E7CABA6C3}" name="Column9756" dataDxfId="6674"/>
    <tableColumn id="9757" xr3:uid="{725889FE-CF78-4F68-9503-5D5031300D3F}" name="Column9757" dataDxfId="6673"/>
    <tableColumn id="9758" xr3:uid="{ABC73DBC-18CA-4B4E-967E-05D19CE92C96}" name="Column9758" dataDxfId="6672"/>
    <tableColumn id="9759" xr3:uid="{BF29AA6D-591B-4DB2-86FB-87595ED0994B}" name="Column9759" dataDxfId="6671"/>
    <tableColumn id="9760" xr3:uid="{F7279779-EF5A-48BF-952E-B6B55590F50B}" name="Column9760" dataDxfId="6670"/>
    <tableColumn id="9761" xr3:uid="{B687CF1E-A6F0-4337-88BA-728654AC4ADD}" name="Column9761" dataDxfId="6669"/>
    <tableColumn id="9762" xr3:uid="{E9C88429-A10E-4109-9A3B-A114A5B01D9D}" name="Column9762" dataDxfId="6668"/>
    <tableColumn id="9763" xr3:uid="{F5479686-5AB4-4725-9DB2-0F14EB831F1B}" name="Column9763" dataDxfId="6667"/>
    <tableColumn id="9764" xr3:uid="{2242F77F-8143-435F-AE15-54D64440A40B}" name="Column9764" dataDxfId="6666"/>
    <tableColumn id="9765" xr3:uid="{4AA7D3B3-5E9D-4BB1-8D82-F6280F05FD0F}" name="Column9765" dataDxfId="6665"/>
    <tableColumn id="9766" xr3:uid="{C88F3098-A4AB-4CFB-B589-35B5E288955A}" name="Column9766" dataDxfId="6664"/>
    <tableColumn id="9767" xr3:uid="{67FA71B1-7B54-486A-9E31-6F0F82F34959}" name="Column9767" dataDxfId="6663"/>
    <tableColumn id="9768" xr3:uid="{88D79BB0-1C3C-4CF8-91E9-D911E5683E96}" name="Column9768" dataDxfId="6662"/>
    <tableColumn id="9769" xr3:uid="{8D7CCF57-2D84-4D65-82B3-2C3040F1EB77}" name="Column9769" dataDxfId="6661"/>
    <tableColumn id="9770" xr3:uid="{321BA1B7-F305-40AA-9049-D2FED4E416AA}" name="Column9770" dataDxfId="6660"/>
    <tableColumn id="9771" xr3:uid="{00938131-ECE6-433D-B83B-5DF53249CBD3}" name="Column9771" dataDxfId="6659"/>
    <tableColumn id="9772" xr3:uid="{6F695152-FCE7-4993-A5A4-AAE503797116}" name="Column9772" dataDxfId="6658"/>
    <tableColumn id="9773" xr3:uid="{B544DBE3-FAAE-413A-9E61-FA1AEAB6A3C1}" name="Column9773" dataDxfId="6657"/>
    <tableColumn id="9774" xr3:uid="{48CEB783-46AC-4BE6-AAFF-2EEE96C2F2BA}" name="Column9774" dataDxfId="6656"/>
    <tableColumn id="9775" xr3:uid="{8E2D488F-0789-425A-9FBA-6362FB84E8C6}" name="Column9775" dataDxfId="6655"/>
    <tableColumn id="9776" xr3:uid="{436C00B0-B77B-4152-B376-51923EB8F4A2}" name="Column9776" dataDxfId="6654"/>
    <tableColumn id="9777" xr3:uid="{3EC4D9DC-3F54-4E64-A98D-AC63E24BD1A0}" name="Column9777" dataDxfId="6653"/>
    <tableColumn id="9778" xr3:uid="{B44E9BFB-A166-4275-BD32-674E8C43F726}" name="Column9778" dataDxfId="6652"/>
    <tableColumn id="9779" xr3:uid="{4ADE6EA2-BB72-4E36-9574-C5B2C7CCC3CF}" name="Column9779" dataDxfId="6651"/>
    <tableColumn id="9780" xr3:uid="{3D880DFD-AC69-4AA3-B512-9A58982E548D}" name="Column9780" dataDxfId="6650"/>
    <tableColumn id="9781" xr3:uid="{5F6280D8-2393-4159-94C3-67C3FB43F0AA}" name="Column9781" dataDxfId="6649"/>
    <tableColumn id="9782" xr3:uid="{2022915D-961E-4552-B9E6-C1BE827E565C}" name="Column9782" dataDxfId="6648"/>
    <tableColumn id="9783" xr3:uid="{B68057B2-123D-4CC2-A9E2-6ACC77CD6A6D}" name="Column9783" dataDxfId="6647"/>
    <tableColumn id="9784" xr3:uid="{F3F7C0FE-8435-4366-A761-4FDA0858DAC3}" name="Column9784" dataDxfId="6646"/>
    <tableColumn id="9785" xr3:uid="{EB7EAD3C-DC48-4BE7-8ED3-755F57C876C5}" name="Column9785" dataDxfId="6645"/>
    <tableColumn id="9786" xr3:uid="{7ED18639-CEBD-438B-BF4D-D6F810263709}" name="Column9786" dataDxfId="6644"/>
    <tableColumn id="9787" xr3:uid="{31141F7E-AEAB-4518-B16E-C06B0F165BC7}" name="Column9787" dataDxfId="6643"/>
    <tableColumn id="9788" xr3:uid="{C06495B3-10A5-448E-9B41-0A190934F9ED}" name="Column9788" dataDxfId="6642"/>
    <tableColumn id="9789" xr3:uid="{BE153C44-CB68-42F5-B450-FEA627108862}" name="Column9789" dataDxfId="6641"/>
    <tableColumn id="9790" xr3:uid="{CEF8F6EA-3C5A-4CDB-9D87-DD091E1830E3}" name="Column9790" dataDxfId="6640"/>
    <tableColumn id="9791" xr3:uid="{D5D75574-735A-407F-A0A6-3E97BB49D5A1}" name="Column9791" dataDxfId="6639"/>
    <tableColumn id="9792" xr3:uid="{48562356-B699-482F-A0A9-AD0F5CA9E96B}" name="Column9792" dataDxfId="6638"/>
    <tableColumn id="9793" xr3:uid="{4CE7B23C-F1C1-4FC4-8506-5C0E95492DC7}" name="Column9793" dataDxfId="6637"/>
    <tableColumn id="9794" xr3:uid="{095A87D1-DA14-4822-8977-88BFBE2484A7}" name="Column9794" dataDxfId="6636"/>
    <tableColumn id="9795" xr3:uid="{6C9E1EC4-B0D7-4E84-99DA-C736E89AA8FB}" name="Column9795" dataDxfId="6635"/>
    <tableColumn id="9796" xr3:uid="{9B775DC5-F0FA-4B74-BCC2-412CAF946817}" name="Column9796" dataDxfId="6634"/>
    <tableColumn id="9797" xr3:uid="{D8EBECC0-26DA-43CF-96DA-E59BDB91B124}" name="Column9797" dataDxfId="6633"/>
    <tableColumn id="9798" xr3:uid="{DAB5EDFF-B578-4E69-8E64-3E3B62D1CEDF}" name="Column9798" dataDxfId="6632"/>
    <tableColumn id="9799" xr3:uid="{46CDB4F1-2F0D-4246-94F3-B090B70647DA}" name="Column9799" dataDxfId="6631"/>
    <tableColumn id="9800" xr3:uid="{74B8C9C9-6E9C-46CC-AE58-6726800D1673}" name="Column9800" dataDxfId="6630"/>
    <tableColumn id="9801" xr3:uid="{2B090762-3F65-48D2-965E-1B5F62D308F5}" name="Column9801" dataDxfId="6629"/>
    <tableColumn id="9802" xr3:uid="{BEDAC97A-F503-421B-99C3-A9153A0D3CC2}" name="Column9802" dataDxfId="6628"/>
    <tableColumn id="9803" xr3:uid="{7C550246-586E-4BA0-AB0D-E7C65BB6BB79}" name="Column9803" dataDxfId="6627"/>
    <tableColumn id="9804" xr3:uid="{02D2E1D9-97C8-4842-9B16-DD1D1A013E8D}" name="Column9804" dataDxfId="6626"/>
    <tableColumn id="9805" xr3:uid="{9DCDB0F7-397E-41D5-92CD-4708C158CF65}" name="Column9805" dataDxfId="6625"/>
    <tableColumn id="9806" xr3:uid="{F89724AA-FA00-4B7A-AEBA-2916D0151679}" name="Column9806" dataDxfId="6624"/>
    <tableColumn id="9807" xr3:uid="{C6833FE7-5D8D-4DA2-832B-51F4F43264FA}" name="Column9807" dataDxfId="6623"/>
    <tableColumn id="9808" xr3:uid="{F2C53A12-FCF9-4225-A0F7-C7FF99315F2E}" name="Column9808" dataDxfId="6622"/>
    <tableColumn id="9809" xr3:uid="{4259159B-2FD3-4982-8189-9A2EAEDE776A}" name="Column9809" dataDxfId="6621"/>
    <tableColumn id="9810" xr3:uid="{525067DA-EB0C-43F6-8A23-A48F2E96261D}" name="Column9810" dataDxfId="6620"/>
    <tableColumn id="9811" xr3:uid="{920B89E6-C3E6-4F03-921F-839AD8FDCC00}" name="Column9811" dataDxfId="6619"/>
    <tableColumn id="9812" xr3:uid="{47B3A5A4-B81D-480B-BF23-E487AE6333E7}" name="Column9812" dataDxfId="6618"/>
    <tableColumn id="9813" xr3:uid="{05D19459-9B37-4CF3-B304-EEF5A5FB7078}" name="Column9813" dataDxfId="6617"/>
    <tableColumn id="9814" xr3:uid="{3F2828A3-0B8E-45EA-A88D-5BEC9D1F7660}" name="Column9814" dataDxfId="6616"/>
    <tableColumn id="9815" xr3:uid="{1841D5FE-F146-46AA-B4C7-4C8F454F0C3C}" name="Column9815" dataDxfId="6615"/>
    <tableColumn id="9816" xr3:uid="{493A81EF-4F8C-45C9-99ED-7F6D13FD69E9}" name="Column9816" dataDxfId="6614"/>
    <tableColumn id="9817" xr3:uid="{66A4B6EB-C5F4-4D9C-B8A0-0B1BAD7980E8}" name="Column9817" dataDxfId="6613"/>
    <tableColumn id="9818" xr3:uid="{3241E2BF-C464-4286-AB9E-D47A90E76880}" name="Column9818" dataDxfId="6612"/>
    <tableColumn id="9819" xr3:uid="{F75054A8-E80C-487B-BB7E-E70868AC9033}" name="Column9819" dataDxfId="6611"/>
    <tableColumn id="9820" xr3:uid="{AA2E840E-2844-4EA1-836A-1D38DB142570}" name="Column9820" dataDxfId="6610"/>
    <tableColumn id="9821" xr3:uid="{F43C280B-11B9-40DF-8D4C-7CEB82B48FDE}" name="Column9821" dataDxfId="6609"/>
    <tableColumn id="9822" xr3:uid="{5246F802-4B03-4793-9E02-7CE49B3FAD5E}" name="Column9822" dataDxfId="6608"/>
    <tableColumn id="9823" xr3:uid="{CF985C7E-C127-4175-A3BD-4E00F2565B3E}" name="Column9823" dataDxfId="6607"/>
    <tableColumn id="9824" xr3:uid="{C5F9B03E-D187-497F-97A3-55BD52A8E582}" name="Column9824" dataDxfId="6606"/>
    <tableColumn id="9825" xr3:uid="{B929A38A-D7FB-4F71-8B9B-2DC6A3B4C779}" name="Column9825" dataDxfId="6605"/>
    <tableColumn id="9826" xr3:uid="{7B5C5AD9-8B8B-4E17-9D6B-5A1065B1BBF7}" name="Column9826" dataDxfId="6604"/>
    <tableColumn id="9827" xr3:uid="{2B065BB4-4DF2-4D6E-A5A9-DDB1818088D6}" name="Column9827" dataDxfId="6603"/>
    <tableColumn id="9828" xr3:uid="{B8B1B8A3-A178-4EDA-8B84-B69FF48FA316}" name="Column9828" dataDxfId="6602"/>
    <tableColumn id="9829" xr3:uid="{A0FF1507-6FF0-42CB-AC2B-FD97A9F87627}" name="Column9829" dataDxfId="6601"/>
    <tableColumn id="9830" xr3:uid="{F2A3B39E-E8B8-4AE3-B028-19EED53C1BAE}" name="Column9830" dataDxfId="6600"/>
    <tableColumn id="9831" xr3:uid="{1A4CFC75-94EF-419E-9358-FDFF4A5D47A4}" name="Column9831" dataDxfId="6599"/>
    <tableColumn id="9832" xr3:uid="{253A0739-724C-4440-A00B-64D51C90B0E4}" name="Column9832" dataDxfId="6598"/>
    <tableColumn id="9833" xr3:uid="{F60D5536-670B-4EF2-A733-B80E184E21BA}" name="Column9833" dataDxfId="6597"/>
    <tableColumn id="9834" xr3:uid="{F88FEC4C-D805-4021-8513-118B1EC655D4}" name="Column9834" dataDxfId="6596"/>
    <tableColumn id="9835" xr3:uid="{008521D1-FE96-4C5B-BB7C-487CB8B464B6}" name="Column9835" dataDxfId="6595"/>
    <tableColumn id="9836" xr3:uid="{F997B3B4-2F05-402E-9DED-679B3BED7D7F}" name="Column9836" dataDxfId="6594"/>
    <tableColumn id="9837" xr3:uid="{A51511B5-CC06-48FF-9874-CCE68E12D286}" name="Column9837" dataDxfId="6593"/>
    <tableColumn id="9838" xr3:uid="{575E270B-C3B6-45FD-8BA3-D6D5F43A00F4}" name="Column9838" dataDxfId="6592"/>
    <tableColumn id="9839" xr3:uid="{2A266384-A607-4B00-AB66-2B9FF175FE77}" name="Column9839" dataDxfId="6591"/>
    <tableColumn id="9840" xr3:uid="{75617EE9-FEBC-4332-B9F7-F649DC0644FE}" name="Column9840" dataDxfId="6590"/>
    <tableColumn id="9841" xr3:uid="{E9DA342F-C81C-499B-BC76-935E8598AB05}" name="Column9841" dataDxfId="6589"/>
    <tableColumn id="9842" xr3:uid="{D4243DD9-A5F5-4C73-8AB8-71FECAFEC4FA}" name="Column9842" dataDxfId="6588"/>
    <tableColumn id="9843" xr3:uid="{4C0E8AC6-697C-4A72-83BE-CB180E37AF9C}" name="Column9843" dataDxfId="6587"/>
    <tableColumn id="9844" xr3:uid="{C4DA2DB5-D616-40D2-BCF8-43528BA25CF0}" name="Column9844" dataDxfId="6586"/>
    <tableColumn id="9845" xr3:uid="{B327C08C-634A-4D60-B4C7-6F2945E6DB5A}" name="Column9845" dataDxfId="6585"/>
    <tableColumn id="9846" xr3:uid="{0D37FCD4-06F1-46F3-B41B-BD8BF727D8CA}" name="Column9846" dataDxfId="6584"/>
    <tableColumn id="9847" xr3:uid="{F83E84C2-2005-42EE-BC62-B91F4E6C138A}" name="Column9847" dataDxfId="6583"/>
    <tableColumn id="9848" xr3:uid="{B39476DF-92C4-41A4-89A7-A95A7C0BDB22}" name="Column9848" dataDxfId="6582"/>
    <tableColumn id="9849" xr3:uid="{77BC3600-45C5-4B58-B8B5-221A38CE0CB6}" name="Column9849" dataDxfId="6581"/>
    <tableColumn id="9850" xr3:uid="{03CE8797-E9B4-4A1D-8FF6-910AEFE20D85}" name="Column9850" dataDxfId="6580"/>
    <tableColumn id="9851" xr3:uid="{4C626DCE-A9E3-42E0-8160-303CC23029BD}" name="Column9851" dataDxfId="6579"/>
    <tableColumn id="9852" xr3:uid="{F857A342-E759-451C-883F-489E5432417E}" name="Column9852" dataDxfId="6578"/>
    <tableColumn id="9853" xr3:uid="{31D85318-0FCC-44F5-B8FD-3596CDB58CDA}" name="Column9853" dataDxfId="6577"/>
    <tableColumn id="9854" xr3:uid="{0B16620D-6F1C-4D43-BF99-1D3E6BDA4923}" name="Column9854" dataDxfId="6576"/>
    <tableColumn id="9855" xr3:uid="{5970BB5E-A9DF-49A2-916B-ED697B30A06C}" name="Column9855" dataDxfId="6575"/>
    <tableColumn id="9856" xr3:uid="{B2423FB8-F63D-48B8-84D6-EC8FAC325301}" name="Column9856" dataDxfId="6574"/>
    <tableColumn id="9857" xr3:uid="{51F4F896-B37B-414C-9B55-D46050A098CF}" name="Column9857" dataDxfId="6573"/>
    <tableColumn id="9858" xr3:uid="{CFC849AC-39BF-4F3C-B79B-62E07A1C9A68}" name="Column9858" dataDxfId="6572"/>
    <tableColumn id="9859" xr3:uid="{28F87319-ED27-472C-9357-3A74D0C62A71}" name="Column9859" dataDxfId="6571"/>
    <tableColumn id="9860" xr3:uid="{732C34FD-F6EA-4A16-B94F-305A70D5FA94}" name="Column9860" dataDxfId="6570"/>
    <tableColumn id="9861" xr3:uid="{28B71006-C86B-4620-9AC5-647C34C9E1E2}" name="Column9861" dataDxfId="6569"/>
    <tableColumn id="9862" xr3:uid="{30963270-8149-43D6-98EB-847ED6F3E967}" name="Column9862" dataDxfId="6568"/>
    <tableColumn id="9863" xr3:uid="{1BB7F3F8-6359-4D0F-A924-E089C7E739AA}" name="Column9863" dataDxfId="6567"/>
    <tableColumn id="9864" xr3:uid="{4FDA2C95-6979-49F0-983F-DD2BF4ACFE32}" name="Column9864" dataDxfId="6566"/>
    <tableColumn id="9865" xr3:uid="{5702BF94-D0DD-4DA2-9359-DB0A4836B6EA}" name="Column9865" dataDxfId="6565"/>
    <tableColumn id="9866" xr3:uid="{1BACF3EC-4BAB-4C9D-AB9F-5E045BE3D4BD}" name="Column9866" dataDxfId="6564"/>
    <tableColumn id="9867" xr3:uid="{A641C2AB-6899-4129-908E-C0CEB58D2F1C}" name="Column9867" dataDxfId="6563"/>
    <tableColumn id="9868" xr3:uid="{D3602185-E4AF-4879-860C-49297F5493CA}" name="Column9868" dataDxfId="6562"/>
    <tableColumn id="9869" xr3:uid="{6CF37BB1-2EE6-4465-93C2-38DF2F08A114}" name="Column9869" dataDxfId="6561"/>
    <tableColumn id="9870" xr3:uid="{F470F405-77A5-4082-B859-E3BA38D5E03C}" name="Column9870" dataDxfId="6560"/>
    <tableColumn id="9871" xr3:uid="{703E69AC-2E21-4948-9BA4-6994EC491C91}" name="Column9871" dataDxfId="6559"/>
    <tableColumn id="9872" xr3:uid="{DC3B57F1-41F9-47E7-BCA9-7B864AAB6664}" name="Column9872" dataDxfId="6558"/>
    <tableColumn id="9873" xr3:uid="{491EADEC-7ED8-4E44-9827-3595ED25D695}" name="Column9873" dataDxfId="6557"/>
    <tableColumn id="9874" xr3:uid="{A0D7A044-5B23-4B79-ADFE-786689D48322}" name="Column9874" dataDxfId="6556"/>
    <tableColumn id="9875" xr3:uid="{B43FBF8C-FCD7-4AED-8688-5C8852A7C64D}" name="Column9875" dataDxfId="6555"/>
    <tableColumn id="9876" xr3:uid="{65D5A293-7975-4D96-B59B-CCADB60574EA}" name="Column9876" dataDxfId="6554"/>
    <tableColumn id="9877" xr3:uid="{3EC75537-67F8-45CF-B8FE-A4346386F17F}" name="Column9877" dataDxfId="6553"/>
    <tableColumn id="9878" xr3:uid="{67C5D6C5-87A1-4822-BCC2-3AAB04767544}" name="Column9878" dataDxfId="6552"/>
    <tableColumn id="9879" xr3:uid="{357BF923-2F1B-40B6-8A67-E5A373DF9A42}" name="Column9879" dataDxfId="6551"/>
    <tableColumn id="9880" xr3:uid="{54AB8828-7B1F-41A4-8167-38770E5991A5}" name="Column9880" dataDxfId="6550"/>
    <tableColumn id="9881" xr3:uid="{4FD6457B-3678-4CE3-86EB-81B8C739E7A6}" name="Column9881" dataDxfId="6549"/>
    <tableColumn id="9882" xr3:uid="{6293257C-0F93-4CF1-AB1A-B4FEF1604765}" name="Column9882" dataDxfId="6548"/>
    <tableColumn id="9883" xr3:uid="{0565C91F-1D3A-4282-A841-AB601E0FDFA6}" name="Column9883" dataDxfId="6547"/>
    <tableColumn id="9884" xr3:uid="{FD2FE18A-2EA3-4CAF-9266-E5E3FD6B6ACC}" name="Column9884" dataDxfId="6546"/>
    <tableColumn id="9885" xr3:uid="{2C0979E7-05CB-4EFB-9144-4D2A7B53A319}" name="Column9885" dataDxfId="6545"/>
    <tableColumn id="9886" xr3:uid="{8394EBE9-7058-4C9C-8F35-F8B630F9C85D}" name="Column9886" dataDxfId="6544"/>
    <tableColumn id="9887" xr3:uid="{864D49EF-F147-4825-8A45-ADF1BD329717}" name="Column9887" dataDxfId="6543"/>
    <tableColumn id="9888" xr3:uid="{93704AB4-B74D-4EDC-B746-0F532BEAC7B6}" name="Column9888" dataDxfId="6542"/>
    <tableColumn id="9889" xr3:uid="{C95EA2FE-1BBF-4B65-A52B-F166CBE69FD4}" name="Column9889" dataDxfId="6541"/>
    <tableColumn id="9890" xr3:uid="{FFFAB030-F268-4FAB-9E1A-F087571D2AB1}" name="Column9890" dataDxfId="6540"/>
    <tableColumn id="9891" xr3:uid="{EA0D22EB-7723-467C-AE31-AD2F900F5A37}" name="Column9891" dataDxfId="6539"/>
    <tableColumn id="9892" xr3:uid="{8D7303FA-76E4-498F-BEEA-E0E54F53269A}" name="Column9892" dataDxfId="6538"/>
    <tableColumn id="9893" xr3:uid="{636053FF-2EB3-4348-A642-03362057E7AB}" name="Column9893" dataDxfId="6537"/>
    <tableColumn id="9894" xr3:uid="{64F2429D-2489-49CB-8CF1-B64AC933FE2E}" name="Column9894" dataDxfId="6536"/>
    <tableColumn id="9895" xr3:uid="{31ACFD15-572C-41B4-AC5A-20836C11A8C5}" name="Column9895" dataDxfId="6535"/>
    <tableColumn id="9896" xr3:uid="{AFCC6BAB-7683-4353-9156-32CAA3DCE24E}" name="Column9896" dataDxfId="6534"/>
    <tableColumn id="9897" xr3:uid="{C4CD94BD-0049-4C44-BE3E-261089F5727F}" name="Column9897" dataDxfId="6533"/>
    <tableColumn id="9898" xr3:uid="{2DAD19BE-97D5-452E-89BF-046F167C22C3}" name="Column9898" dataDxfId="6532"/>
    <tableColumn id="9899" xr3:uid="{1AB5ACEA-4FC3-4B71-8789-1625819FE0B1}" name="Column9899" dataDxfId="6531"/>
    <tableColumn id="9900" xr3:uid="{E0CD5FD8-2D37-4353-A4DA-47749EB1BFB0}" name="Column9900" dataDxfId="6530"/>
    <tableColumn id="9901" xr3:uid="{8AF379D8-3725-4FFC-AE11-8E98C0EB5F4B}" name="Column9901" dataDxfId="6529"/>
    <tableColumn id="9902" xr3:uid="{B86AB9DA-131D-4703-9743-25AE4B962668}" name="Column9902" dataDxfId="6528"/>
    <tableColumn id="9903" xr3:uid="{C05BDB00-39E8-4D7D-B76B-CF28887E1BB9}" name="Column9903" dataDxfId="6527"/>
    <tableColumn id="9904" xr3:uid="{2086E8D9-3809-4E98-A8DD-66B01C152C83}" name="Column9904" dataDxfId="6526"/>
    <tableColumn id="9905" xr3:uid="{95C4FCDB-C9F3-4EEA-8F94-448405B550E0}" name="Column9905" dataDxfId="6525"/>
    <tableColumn id="9906" xr3:uid="{D8D16D07-7B04-40C9-B3C9-3BCCD64A094A}" name="Column9906" dataDxfId="6524"/>
    <tableColumn id="9907" xr3:uid="{79C1C454-E227-4FD9-9089-6AD3B52F8D18}" name="Column9907" dataDxfId="6523"/>
    <tableColumn id="9908" xr3:uid="{21B332AC-4C46-435B-945F-33C6B4B43F89}" name="Column9908" dataDxfId="6522"/>
    <tableColumn id="9909" xr3:uid="{D3F6675F-8E2F-4183-BA5F-A59A559094A4}" name="Column9909" dataDxfId="6521"/>
    <tableColumn id="9910" xr3:uid="{ED9582A6-0C5E-4C9A-B883-63EE6A7F601C}" name="Column9910" dataDxfId="6520"/>
    <tableColumn id="9911" xr3:uid="{A81CBCD8-795E-45AF-B18E-0D6393F2E684}" name="Column9911" dataDxfId="6519"/>
    <tableColumn id="9912" xr3:uid="{1633B24B-D2FE-4720-A014-35D8AF85EF4F}" name="Column9912" dataDxfId="6518"/>
    <tableColumn id="9913" xr3:uid="{F0E1E753-C542-4E02-AEEE-345EE7A6AEB5}" name="Column9913" dataDxfId="6517"/>
    <tableColumn id="9914" xr3:uid="{5E5F66E2-E2E3-4D1D-8246-368B87D59AFB}" name="Column9914" dataDxfId="6516"/>
    <tableColumn id="9915" xr3:uid="{22854A83-E444-4FDF-888C-780F72F0640E}" name="Column9915" dataDxfId="6515"/>
    <tableColumn id="9916" xr3:uid="{F0727C66-FAC4-49EF-B621-5E35B943B2DE}" name="Column9916" dataDxfId="6514"/>
    <tableColumn id="9917" xr3:uid="{BFE3E399-D937-4EA6-A22B-54F8BB88BD26}" name="Column9917" dataDxfId="6513"/>
    <tableColumn id="9918" xr3:uid="{FEEE2877-C2B9-4151-AF6A-F61B2559086F}" name="Column9918" dataDxfId="6512"/>
    <tableColumn id="9919" xr3:uid="{5BECF3D0-CBEE-4EF6-97DC-14261D2A0C7E}" name="Column9919" dataDxfId="6511"/>
    <tableColumn id="9920" xr3:uid="{4CA0A65F-2304-4C24-8CF5-4B474D2734B1}" name="Column9920" dataDxfId="6510"/>
    <tableColumn id="9921" xr3:uid="{F0890C2C-A885-400F-B59E-07B3FE43D708}" name="Column9921" dataDxfId="6509"/>
    <tableColumn id="9922" xr3:uid="{499223D2-D378-4095-9251-27C2CEBC11A0}" name="Column9922" dataDxfId="6508"/>
    <tableColumn id="9923" xr3:uid="{9A2B121D-25B1-44F1-893E-94974EE48C84}" name="Column9923" dataDxfId="6507"/>
    <tableColumn id="9924" xr3:uid="{4777422C-6000-4A51-BFE7-8DF84DE91F07}" name="Column9924" dataDxfId="6506"/>
    <tableColumn id="9925" xr3:uid="{A4AD4BA0-C325-4F7F-8F1C-387C18FC54A2}" name="Column9925" dataDxfId="6505"/>
    <tableColumn id="9926" xr3:uid="{89085B19-440A-4E8F-81C0-D1641A718096}" name="Column9926" dataDxfId="6504"/>
    <tableColumn id="9927" xr3:uid="{ECB81DF2-A9F8-421C-B577-5A102AD91235}" name="Column9927" dataDxfId="6503"/>
    <tableColumn id="9928" xr3:uid="{DBAA7635-D492-4153-AC7D-3AE7693FD830}" name="Column9928" dataDxfId="6502"/>
    <tableColumn id="9929" xr3:uid="{EA29FD3B-1171-4019-B2CD-EAD5FBC1A32E}" name="Column9929" dataDxfId="6501"/>
    <tableColumn id="9930" xr3:uid="{F680980C-85C5-4B1D-A544-A7FAEA29AC80}" name="Column9930" dataDxfId="6500"/>
    <tableColumn id="9931" xr3:uid="{25667B25-5375-4EB3-BA42-12DE8CBE770B}" name="Column9931" dataDxfId="6499"/>
    <tableColumn id="9932" xr3:uid="{370903AD-5087-43CA-937D-630E1F6F1E94}" name="Column9932" dataDxfId="6498"/>
    <tableColumn id="9933" xr3:uid="{6C74EE95-95F9-4D74-9CB1-CFF4ECFB6142}" name="Column9933" dataDxfId="6497"/>
    <tableColumn id="9934" xr3:uid="{2CA43481-8B19-45CB-BCBB-5892BCD37E54}" name="Column9934" dataDxfId="6496"/>
    <tableColumn id="9935" xr3:uid="{E21BD091-5019-45AE-A42E-212BE960B7BB}" name="Column9935" dataDxfId="6495"/>
    <tableColumn id="9936" xr3:uid="{BB700E92-61AF-43C5-8417-FEC91FF88516}" name="Column9936" dataDxfId="6494"/>
    <tableColumn id="9937" xr3:uid="{5446D1CA-1E75-4852-9F1F-F79E04D5CDA3}" name="Column9937" dataDxfId="6493"/>
    <tableColumn id="9938" xr3:uid="{B10078DE-18CD-42EA-AA87-26E7D2C45BE7}" name="Column9938" dataDxfId="6492"/>
    <tableColumn id="9939" xr3:uid="{B49C6169-3F45-4B4D-8283-25E35C366EB1}" name="Column9939" dataDxfId="6491"/>
    <tableColumn id="9940" xr3:uid="{544E7533-1430-4AE4-B5C0-6B72EA02F509}" name="Column9940" dataDxfId="6490"/>
    <tableColumn id="9941" xr3:uid="{41737835-7AB5-470F-B1A4-A3A5ECBD7E6A}" name="Column9941" dataDxfId="6489"/>
    <tableColumn id="9942" xr3:uid="{55DB35AE-C1F5-400C-81DE-FD29A650EC31}" name="Column9942" dataDxfId="6488"/>
    <tableColumn id="9943" xr3:uid="{EA6F0181-0B15-4DEA-9502-839D37D1E8AA}" name="Column9943" dataDxfId="6487"/>
    <tableColumn id="9944" xr3:uid="{769D0D54-E8B1-4545-B300-04FBC3F56C24}" name="Column9944" dataDxfId="6486"/>
    <tableColumn id="9945" xr3:uid="{7DB8818D-8642-468B-8561-7E3471A856E7}" name="Column9945" dataDxfId="6485"/>
    <tableColumn id="9946" xr3:uid="{55929A46-D012-418A-BAF1-9AB726DC12E5}" name="Column9946" dataDxfId="6484"/>
    <tableColumn id="9947" xr3:uid="{5F87E7C5-E210-4D1B-82AC-B4DBB17E96D5}" name="Column9947" dataDxfId="6483"/>
    <tableColumn id="9948" xr3:uid="{3B94D3A9-F34F-49BB-9BD7-62CD015D95B2}" name="Column9948" dataDxfId="6482"/>
    <tableColumn id="9949" xr3:uid="{505B05F6-94A2-4274-9D31-6857D1E555A5}" name="Column9949" dataDxfId="6481"/>
    <tableColumn id="9950" xr3:uid="{7EEE8060-11B5-4FC7-9F38-D9061AB988BE}" name="Column9950" dataDxfId="6480"/>
    <tableColumn id="9951" xr3:uid="{4CDFFCD6-4C5B-4A44-889C-2E10BAAF8A3B}" name="Column9951" dataDxfId="6479"/>
    <tableColumn id="9952" xr3:uid="{FC0F80FC-3A6D-43B9-B382-94AAF7BE1113}" name="Column9952" dataDxfId="6478"/>
    <tableColumn id="9953" xr3:uid="{9A80CF0D-7E77-4E60-A33F-19F633218313}" name="Column9953" dataDxfId="6477"/>
    <tableColumn id="9954" xr3:uid="{39F3A706-76C7-4446-8148-126E4C11D07D}" name="Column9954" dataDxfId="6476"/>
    <tableColumn id="9955" xr3:uid="{BF1EA401-F295-4AD9-9929-436D9DAA481B}" name="Column9955" dataDxfId="6475"/>
    <tableColumn id="9956" xr3:uid="{D477A823-9CF2-4FB6-A174-8949074756D7}" name="Column9956" dataDxfId="6474"/>
    <tableColumn id="9957" xr3:uid="{8AABF4D1-8318-4A56-A42B-0FC7F60A559F}" name="Column9957" dataDxfId="6473"/>
    <tableColumn id="9958" xr3:uid="{E30AF266-37DE-4523-987B-9DBE834C4C1B}" name="Column9958" dataDxfId="6472"/>
    <tableColumn id="9959" xr3:uid="{882ECB67-3548-405F-AD02-B763B9FED211}" name="Column9959" dataDxfId="6471"/>
    <tableColumn id="9960" xr3:uid="{D79738DB-910A-4425-B94D-9354FD99874C}" name="Column9960" dataDxfId="6470"/>
    <tableColumn id="9961" xr3:uid="{99E534BA-EB17-4A39-8DD3-7C7C04AA3229}" name="Column9961" dataDxfId="6469"/>
    <tableColumn id="9962" xr3:uid="{97B124F2-84A7-412B-B4CC-F1957D8C8C7A}" name="Column9962" dataDxfId="6468"/>
    <tableColumn id="9963" xr3:uid="{B7C7E823-A2BF-456C-A7A7-433A2705AFB8}" name="Column9963" dataDxfId="6467"/>
    <tableColumn id="9964" xr3:uid="{0D90AC07-8D8C-4324-A709-A404F6D2ACAE}" name="Column9964" dataDxfId="6466"/>
    <tableColumn id="9965" xr3:uid="{8E468B08-4834-4A53-B168-144E273C2A05}" name="Column9965" dataDxfId="6465"/>
    <tableColumn id="9966" xr3:uid="{82DDF8D6-63C8-4A7C-82C4-E7709AB2A4A3}" name="Column9966" dataDxfId="6464"/>
    <tableColumn id="9967" xr3:uid="{F8792F25-DD58-4E97-9DCE-80417E563858}" name="Column9967" dataDxfId="6463"/>
    <tableColumn id="9968" xr3:uid="{06B3A53D-D217-4831-B523-9D50FEB9788A}" name="Column9968" dataDxfId="6462"/>
    <tableColumn id="9969" xr3:uid="{731B5A67-49BC-41F6-A33A-BECD40E5C2A6}" name="Column9969" dataDxfId="6461"/>
    <tableColumn id="9970" xr3:uid="{37656771-6D6A-4F0A-B718-9EEE3F881158}" name="Column9970" dataDxfId="6460"/>
    <tableColumn id="9971" xr3:uid="{6692E343-615B-4006-B5BB-A1694F38646A}" name="Column9971" dataDxfId="6459"/>
    <tableColumn id="9972" xr3:uid="{EA6061BB-8D0B-4901-BBB0-F6938FD9FF11}" name="Column9972" dataDxfId="6458"/>
    <tableColumn id="9973" xr3:uid="{4440FBCC-703C-4AAB-829A-986F9D1B660D}" name="Column9973" dataDxfId="6457"/>
    <tableColumn id="9974" xr3:uid="{EE3B728C-3802-4CFC-A6D1-3C27430963AE}" name="Column9974" dataDxfId="6456"/>
    <tableColumn id="9975" xr3:uid="{8A6C052D-2DB1-449C-B0CC-AE5D5F5B202A}" name="Column9975" dataDxfId="6455"/>
    <tableColumn id="9976" xr3:uid="{D29F3DD4-B3C5-408B-9848-C118C57D2E50}" name="Column9976" dataDxfId="6454"/>
    <tableColumn id="9977" xr3:uid="{2FA6DA20-2E15-465A-B29F-DDAF10C46D38}" name="Column9977" dataDxfId="6453"/>
    <tableColumn id="9978" xr3:uid="{6825801D-5A76-4525-BBFD-1E1538155926}" name="Column9978" dataDxfId="6452"/>
    <tableColumn id="9979" xr3:uid="{5A3DB2B7-C907-4FE6-8BFF-11E6707EA998}" name="Column9979" dataDxfId="6451"/>
    <tableColumn id="9980" xr3:uid="{622F12AF-BA69-49E2-8C59-65737DFADF82}" name="Column9980" dataDxfId="6450"/>
    <tableColumn id="9981" xr3:uid="{EDC890CF-B306-456E-A5D1-1C4AE4E28F6F}" name="Column9981" dataDxfId="6449"/>
    <tableColumn id="9982" xr3:uid="{776B0D72-A933-40D5-AFC2-3894620E6E2E}" name="Column9982" dataDxfId="6448"/>
    <tableColumn id="9983" xr3:uid="{BE71FF3C-26C7-409F-AB56-F4A3F7CEE223}" name="Column9983" dataDxfId="6447"/>
    <tableColumn id="9984" xr3:uid="{E6DDD6D1-355A-4F55-A1A4-0CE23AB71091}" name="Column9984" dataDxfId="6446"/>
    <tableColumn id="9985" xr3:uid="{7C1DF0F9-C7DC-4F13-AFFE-120DE258136A}" name="Column9985" dataDxfId="6445"/>
    <tableColumn id="9986" xr3:uid="{2B57D79D-6D82-49D2-B948-53A2091686F8}" name="Column9986" dataDxfId="6444"/>
    <tableColumn id="9987" xr3:uid="{BCF8B130-DE35-4D52-9445-7EDEFCA78BF9}" name="Column9987" dataDxfId="6443"/>
    <tableColumn id="9988" xr3:uid="{0061F4D6-CAC3-4DEC-9B25-30AAC718C585}" name="Column9988" dataDxfId="6442"/>
    <tableColumn id="9989" xr3:uid="{B96649E9-F9AF-4069-86D6-79027E15ABA5}" name="Column9989" dataDxfId="6441"/>
    <tableColumn id="9990" xr3:uid="{67B1B84B-674B-4524-8C2B-7F49CE47D641}" name="Column9990" dataDxfId="6440"/>
    <tableColumn id="9991" xr3:uid="{90ECA111-D4E3-4512-8C79-691593BC3702}" name="Column9991" dataDxfId="6439"/>
    <tableColumn id="9992" xr3:uid="{4B7F1A0E-AE16-4768-8E04-1B44124658CB}" name="Column9992" dataDxfId="6438"/>
    <tableColumn id="9993" xr3:uid="{EC80B60D-D42D-4F63-9FE4-751374C850D8}" name="Column9993" dataDxfId="6437"/>
    <tableColumn id="9994" xr3:uid="{EF1D4D31-6A2A-4815-916C-8F0293D967BC}" name="Column9994" dataDxfId="6436"/>
    <tableColumn id="9995" xr3:uid="{B4D61D0C-7C01-4E14-8CBF-7C474490C86F}" name="Column9995" dataDxfId="6435"/>
    <tableColumn id="9996" xr3:uid="{28ED5F28-D831-4494-8034-15CFEA5CC679}" name="Column9996" dataDxfId="6434"/>
    <tableColumn id="9997" xr3:uid="{FFE77FB0-12CE-48B6-A199-38FB9A9E9612}" name="Column9997" dataDxfId="6433"/>
    <tableColumn id="9998" xr3:uid="{07B9CA46-2D1D-4BA7-A378-077A45C6AC06}" name="Column9998" dataDxfId="6432"/>
    <tableColumn id="9999" xr3:uid="{55494EB8-CB65-4A96-8BFC-3F94C4591480}" name="Column9999" dataDxfId="6431"/>
    <tableColumn id="10000" xr3:uid="{92D6E4D4-C594-4FC5-8A95-8C6328DBE715}" name="Column10000" dataDxfId="6430"/>
    <tableColumn id="10001" xr3:uid="{76E17B9F-6773-47E7-9642-84380308F66F}" name="Column10001" dataDxfId="6429"/>
    <tableColumn id="10002" xr3:uid="{D9A7AC0B-FE8C-4917-AF86-31339CABB97A}" name="Column10002" dataDxfId="6428"/>
    <tableColumn id="10003" xr3:uid="{D51A929B-8249-4664-AACF-3585B194E490}" name="Column10003" dataDxfId="6427"/>
    <tableColumn id="10004" xr3:uid="{0732231B-9CAE-4A64-A1DD-8A6540C4080B}" name="Column10004" dataDxfId="6426"/>
    <tableColumn id="10005" xr3:uid="{720DEB96-D20F-44FA-A5B1-46B8E0EEAC61}" name="Column10005" dataDxfId="6425"/>
    <tableColumn id="10006" xr3:uid="{58AD1DF8-10AD-4BA4-933D-DED8C137EB84}" name="Column10006" dataDxfId="6424"/>
    <tableColumn id="10007" xr3:uid="{907FBDAA-C7E9-4808-AE09-F98632F3FAA9}" name="Column10007" dataDxfId="6423"/>
    <tableColumn id="10008" xr3:uid="{B7ED3083-8044-4FCE-97F6-6F7B98D11BF0}" name="Column10008" dataDxfId="6422"/>
    <tableColumn id="10009" xr3:uid="{90D900CF-ABF3-4E4D-800B-E6005BAF495A}" name="Column10009" dataDxfId="6421"/>
    <tableColumn id="10010" xr3:uid="{AA2C547F-6587-46CE-93C3-18A97A0D5837}" name="Column10010" dataDxfId="6420"/>
    <tableColumn id="10011" xr3:uid="{81487EA7-C437-409D-94F8-ADB9C5839641}" name="Column10011" dataDxfId="6419"/>
    <tableColumn id="10012" xr3:uid="{5E86BC19-E2ED-4D3F-A847-3084D2AE6120}" name="Column10012" dataDxfId="6418"/>
    <tableColumn id="10013" xr3:uid="{8F7FF215-9C64-4D03-8ACF-EB12161FCAEF}" name="Column10013" dataDxfId="6417"/>
    <tableColumn id="10014" xr3:uid="{2F674A75-7433-4DF7-B43D-312459774188}" name="Column10014" dataDxfId="6416"/>
    <tableColumn id="10015" xr3:uid="{C76A549F-69C0-4007-A7C7-C918D6EA1166}" name="Column10015" dataDxfId="6415"/>
    <tableColumn id="10016" xr3:uid="{C623F004-E76C-41CF-A60D-3E59AE4A6FF8}" name="Column10016" dataDxfId="6414"/>
    <tableColumn id="10017" xr3:uid="{707791E0-E37A-4552-9C52-FE43F5F589B7}" name="Column10017" dataDxfId="6413"/>
    <tableColumn id="10018" xr3:uid="{140466D3-AD34-4FB3-B9AA-D81A9AE01F7E}" name="Column10018" dataDxfId="6412"/>
    <tableColumn id="10019" xr3:uid="{3CA8BD61-E00A-4CCB-9F20-F5B9AB958C0D}" name="Column10019" dataDxfId="6411"/>
    <tableColumn id="10020" xr3:uid="{3769AFDE-037E-4BE4-B8C0-A66AA2E67B94}" name="Column10020" dataDxfId="6410"/>
    <tableColumn id="10021" xr3:uid="{F0A25E1C-644E-4AF5-B301-510002B9B0FE}" name="Column10021" dataDxfId="6409"/>
    <tableColumn id="10022" xr3:uid="{EC189FA9-1990-4651-89C3-94FDF2BBA99A}" name="Column10022" dataDxfId="6408"/>
    <tableColumn id="10023" xr3:uid="{947B9CB8-3E97-49E3-B963-8870FD15D070}" name="Column10023" dataDxfId="6407"/>
    <tableColumn id="10024" xr3:uid="{ABFF6163-572A-42F4-B113-89895607C51F}" name="Column10024" dataDxfId="6406"/>
    <tableColumn id="10025" xr3:uid="{80AE5B2B-5DE6-4B70-8C21-B69AD42D6414}" name="Column10025" dataDxfId="6405"/>
    <tableColumn id="10026" xr3:uid="{F7790B74-B6AE-4EE8-A1C9-1A8AA61C0729}" name="Column10026" dataDxfId="6404"/>
    <tableColumn id="10027" xr3:uid="{24DE139C-FAFD-45A4-BE40-FF1B501767BC}" name="Column10027" dataDxfId="6403"/>
    <tableColumn id="10028" xr3:uid="{3D8F427D-EAAB-4567-A86A-3340561A8258}" name="Column10028" dataDxfId="6402"/>
    <tableColumn id="10029" xr3:uid="{7588E653-CC29-439B-8543-ACB535AFBDDE}" name="Column10029" dataDxfId="6401"/>
    <tableColumn id="10030" xr3:uid="{DDCC8811-3371-4F9C-A1CE-66ADF6736DFD}" name="Column10030" dataDxfId="6400"/>
    <tableColumn id="10031" xr3:uid="{F7835ED6-A3D1-43B3-A3D0-BCE7536FF9A5}" name="Column10031" dataDxfId="6399"/>
    <tableColumn id="10032" xr3:uid="{FFD9BC2A-BEB6-48ED-A8D5-8281A2C55103}" name="Column10032" dataDxfId="6398"/>
    <tableColumn id="10033" xr3:uid="{2720EAFB-B935-4E7F-BF66-3C6383F09E72}" name="Column10033" dataDxfId="6397"/>
    <tableColumn id="10034" xr3:uid="{9F20E981-A9C1-4C71-8019-BE8FBFB26987}" name="Column10034" dataDxfId="6396"/>
    <tableColumn id="10035" xr3:uid="{8D88B5FD-483D-408D-ACCE-710780576A0C}" name="Column10035" dataDxfId="6395"/>
    <tableColumn id="10036" xr3:uid="{ADC712CC-AEB0-49DB-82ED-6FBBF62799BE}" name="Column10036" dataDxfId="6394"/>
    <tableColumn id="10037" xr3:uid="{317E8762-2988-4DEB-BFC5-5B7C3DDAABEF}" name="Column10037" dataDxfId="6393"/>
    <tableColumn id="10038" xr3:uid="{7F55AB81-7584-4E0A-96A1-F52D827ECBAA}" name="Column10038" dataDxfId="6392"/>
    <tableColumn id="10039" xr3:uid="{113C87F2-4CD1-4D78-91E0-523A12974F1D}" name="Column10039" dataDxfId="6391"/>
    <tableColumn id="10040" xr3:uid="{3DEEE4E9-4116-4398-9F7B-A8FA86CBFCCE}" name="Column10040" dataDxfId="6390"/>
    <tableColumn id="10041" xr3:uid="{81BD9266-A837-418C-B8B8-55204EDC4DFF}" name="Column10041" dataDxfId="6389"/>
    <tableColumn id="10042" xr3:uid="{CBD379EC-F879-4F20-93D3-7FEF040A88DD}" name="Column10042" dataDxfId="6388"/>
    <tableColumn id="10043" xr3:uid="{8D9420D9-72C2-4B76-B4E0-6CF362F42ABB}" name="Column10043" dataDxfId="6387"/>
    <tableColumn id="10044" xr3:uid="{8018B9D3-0898-4EE8-BFCB-4F1F279CB613}" name="Column10044" dataDxfId="6386"/>
    <tableColumn id="10045" xr3:uid="{842F2EBF-11DD-471D-9C72-CEF2233A77E5}" name="Column10045" dataDxfId="6385"/>
    <tableColumn id="10046" xr3:uid="{21C09B9F-40A8-450A-9B92-9392DBE2E429}" name="Column10046" dataDxfId="6384"/>
    <tableColumn id="10047" xr3:uid="{96EFCDF7-E414-4B81-BE68-4DEF0A4A4D84}" name="Column10047" dataDxfId="6383"/>
    <tableColumn id="10048" xr3:uid="{E84CA9AA-0CD2-41B1-9827-E9C4622083B7}" name="Column10048" dataDxfId="6382"/>
    <tableColumn id="10049" xr3:uid="{770F888D-B3B4-4D90-B2F2-C834AB1B84CA}" name="Column10049" dataDxfId="6381"/>
    <tableColumn id="10050" xr3:uid="{8CBE1F56-9A5B-4EBA-B294-69350AA3D2AC}" name="Column10050" dataDxfId="6380"/>
    <tableColumn id="10051" xr3:uid="{0A5D2BA9-DC84-443B-817C-0D49A53EB791}" name="Column10051" dataDxfId="6379"/>
    <tableColumn id="10052" xr3:uid="{B1652F81-91EC-4838-AC67-71B8FDE8A7C0}" name="Column10052" dataDxfId="6378"/>
    <tableColumn id="10053" xr3:uid="{C333C4AD-6CFD-468F-A921-009F55FA437F}" name="Column10053" dataDxfId="6377"/>
    <tableColumn id="10054" xr3:uid="{D38C5A1B-8037-4749-AEA2-D1EEED1CACD0}" name="Column10054" dataDxfId="6376"/>
    <tableColumn id="10055" xr3:uid="{41B4E2D6-14E2-412F-A178-1A1759312459}" name="Column10055" dataDxfId="6375"/>
    <tableColumn id="10056" xr3:uid="{148CBE5A-6A8E-4F39-9099-97BD17E14B0B}" name="Column10056" dataDxfId="6374"/>
    <tableColumn id="10057" xr3:uid="{67D724E9-501B-4719-845B-9034C54945DF}" name="Column10057" dataDxfId="6373"/>
    <tableColumn id="10058" xr3:uid="{33298C46-81E1-4F3A-8B89-97231898682E}" name="Column10058" dataDxfId="6372"/>
    <tableColumn id="10059" xr3:uid="{AD3EE6DE-E2F6-4FC6-AE4B-F3CD6EAD2BC2}" name="Column10059" dataDxfId="6371"/>
    <tableColumn id="10060" xr3:uid="{A187A97B-B764-4EB9-BD52-4FB9898223C4}" name="Column10060" dataDxfId="6370"/>
    <tableColumn id="10061" xr3:uid="{12DD1A29-AD17-41CF-BCD4-C8FAF05D9511}" name="Column10061" dataDxfId="6369"/>
    <tableColumn id="10062" xr3:uid="{7BDE3577-1767-4067-85F3-32881656C4D1}" name="Column10062" dataDxfId="6368"/>
    <tableColumn id="10063" xr3:uid="{97DB0294-6C10-47EF-9D46-45846A3A0464}" name="Column10063" dataDxfId="6367"/>
    <tableColumn id="10064" xr3:uid="{D9D82DEB-1263-40B0-A99E-E23F614444CE}" name="Column10064" dataDxfId="6366"/>
    <tableColumn id="10065" xr3:uid="{B1DE8267-B9E4-4DF8-8FC9-C09CBCB79FCD}" name="Column10065" dataDxfId="6365"/>
    <tableColumn id="10066" xr3:uid="{E55D3166-00A9-43F9-A30E-79401B5F5D65}" name="Column10066" dataDxfId="6364"/>
    <tableColumn id="10067" xr3:uid="{6BF5C525-71A7-4C0D-B16B-C71AA15E8824}" name="Column10067" dataDxfId="6363"/>
    <tableColumn id="10068" xr3:uid="{404B1D77-AD2C-40AF-9A2A-327E934ACE92}" name="Column10068" dataDxfId="6362"/>
    <tableColumn id="10069" xr3:uid="{16071CB4-F042-47E0-B471-D70328FE925F}" name="Column10069" dataDxfId="6361"/>
    <tableColumn id="10070" xr3:uid="{1757EB3D-E9BD-45B9-8677-59931F0D41C8}" name="Column10070" dataDxfId="6360"/>
    <tableColumn id="10071" xr3:uid="{F376271B-5CA9-4448-87B5-32F3731BB229}" name="Column10071" dataDxfId="6359"/>
    <tableColumn id="10072" xr3:uid="{FD25769B-AE1C-4BE8-97E3-79311B61315E}" name="Column10072" dataDxfId="6358"/>
    <tableColumn id="10073" xr3:uid="{CCE722BB-365C-48FD-BB6C-2EF1D5A23B5E}" name="Column10073" dataDxfId="6357"/>
    <tableColumn id="10074" xr3:uid="{AF9CC020-987A-48A5-89E2-4E5DDF0C3A22}" name="Column10074" dataDxfId="6356"/>
    <tableColumn id="10075" xr3:uid="{E0617D10-6762-4029-8A35-226588F8DE22}" name="Column10075" dataDxfId="6355"/>
    <tableColumn id="10076" xr3:uid="{1F4D2D25-AFA8-46F4-BB97-7E554707CB63}" name="Column10076" dataDxfId="6354"/>
    <tableColumn id="10077" xr3:uid="{59B1BE61-8245-4410-BE1F-A14E6C6A1982}" name="Column10077" dataDxfId="6353"/>
    <tableColumn id="10078" xr3:uid="{CD9E382C-4464-4E23-919C-ADC7007FE8B3}" name="Column10078" dataDxfId="6352"/>
    <tableColumn id="10079" xr3:uid="{26AD2CB0-1D4A-4A9F-8249-6F56F0AF1B48}" name="Column10079" dataDxfId="6351"/>
    <tableColumn id="10080" xr3:uid="{7CD2DE66-D9DA-40DE-8EA5-2F9989B26783}" name="Column10080" dataDxfId="6350"/>
    <tableColumn id="10081" xr3:uid="{D7508003-EA5F-4C6D-B31F-6168161AEE1C}" name="Column10081" dataDxfId="6349"/>
    <tableColumn id="10082" xr3:uid="{7DD213C3-B474-4118-93AE-3E5D5C96177E}" name="Column10082" dataDxfId="6348"/>
    <tableColumn id="10083" xr3:uid="{7CC53727-248F-4060-962F-D8196FAC2E33}" name="Column10083" dataDxfId="6347"/>
    <tableColumn id="10084" xr3:uid="{528FDAB5-2F0E-4288-871D-F37785B5B155}" name="Column10084" dataDxfId="6346"/>
    <tableColumn id="10085" xr3:uid="{31320618-D69D-41FF-85C2-DA2E9803AAE9}" name="Column10085" dataDxfId="6345"/>
    <tableColumn id="10086" xr3:uid="{4CEBB9A4-1BC3-4046-9070-C26B1E50241F}" name="Column10086" dataDxfId="6344"/>
    <tableColumn id="10087" xr3:uid="{F9382D77-2D47-4FC9-9990-C24BCAEC6E0F}" name="Column10087" dataDxfId="6343"/>
    <tableColumn id="10088" xr3:uid="{FAE95E83-7D5B-488E-B619-BF2D4EF9EE82}" name="Column10088" dataDxfId="6342"/>
    <tableColumn id="10089" xr3:uid="{C8FDDBE7-0EF5-406B-ADD9-44D843331AF3}" name="Column10089" dataDxfId="6341"/>
    <tableColumn id="10090" xr3:uid="{944952B2-1330-46CB-9C8D-99F8ABDCEF36}" name="Column10090" dataDxfId="6340"/>
    <tableColumn id="10091" xr3:uid="{0825B80C-EF9F-449E-BDA4-30B9817C3195}" name="Column10091" dataDxfId="6339"/>
    <tableColumn id="10092" xr3:uid="{772C37A4-F96A-4A45-A77D-D00F9ACDDA5A}" name="Column10092" dataDxfId="6338"/>
    <tableColumn id="10093" xr3:uid="{C2081158-11B5-44A0-B357-BEE886D1A973}" name="Column10093" dataDxfId="6337"/>
    <tableColumn id="10094" xr3:uid="{E0136CDD-7EF9-497F-B103-5C8E7D34847A}" name="Column10094" dataDxfId="6336"/>
    <tableColumn id="10095" xr3:uid="{9C825366-B73F-4CF8-8E3C-3984D879A6E8}" name="Column10095" dataDxfId="6335"/>
    <tableColumn id="10096" xr3:uid="{BF03ACF4-F743-4EFA-84EE-4EAA15E6A42F}" name="Column10096" dataDxfId="6334"/>
    <tableColumn id="10097" xr3:uid="{0FA09C23-3680-4749-BC5E-6B72494F7C2D}" name="Column10097" dataDxfId="6333"/>
    <tableColumn id="10098" xr3:uid="{CFAA1BDF-E4ED-4E64-A5B3-34871C30AAE1}" name="Column10098" dataDxfId="6332"/>
    <tableColumn id="10099" xr3:uid="{71D70384-A2EE-4AAB-9C07-5A74C910F8B9}" name="Column10099" dataDxfId="6331"/>
    <tableColumn id="10100" xr3:uid="{AECE27F8-889F-4EC9-A8B8-E9B3A8BCEE23}" name="Column10100" dataDxfId="6330"/>
    <tableColumn id="10101" xr3:uid="{39A2F6DF-0F41-4229-A7E4-A7AAAC706C55}" name="Column10101" dataDxfId="6329"/>
    <tableColumn id="10102" xr3:uid="{CDC7FE42-3981-4FBB-B21F-919D5DC03A1D}" name="Column10102" dataDxfId="6328"/>
    <tableColumn id="10103" xr3:uid="{EC1A1654-C64C-41EF-8646-5E5901602DC7}" name="Column10103" dataDxfId="6327"/>
    <tableColumn id="10104" xr3:uid="{54A5A8CC-8ED9-43B0-9BAB-840B80E28EB2}" name="Column10104" dataDxfId="6326"/>
    <tableColumn id="10105" xr3:uid="{5883089E-B2E8-472B-93F8-4942E5997C2E}" name="Column10105" dataDxfId="6325"/>
    <tableColumn id="10106" xr3:uid="{556CB894-78DC-42AF-8991-9919B4207BF7}" name="Column10106" dataDxfId="6324"/>
    <tableColumn id="10107" xr3:uid="{586BF0C3-0BE6-4086-B12F-A3E896A14667}" name="Column10107" dataDxfId="6323"/>
    <tableColumn id="10108" xr3:uid="{CF463CCA-B945-4E5B-8AD7-D35841EB8D70}" name="Column10108" dataDxfId="6322"/>
    <tableColumn id="10109" xr3:uid="{FD6B85C3-EF2D-4DEC-A331-6A59736E3476}" name="Column10109" dataDxfId="6321"/>
    <tableColumn id="10110" xr3:uid="{22822D81-2379-4143-B89A-AF7A2F0B04A3}" name="Column10110" dataDxfId="6320"/>
    <tableColumn id="10111" xr3:uid="{5322F4E0-54B4-4F42-B49F-70C2804A838F}" name="Column10111" dataDxfId="6319"/>
    <tableColumn id="10112" xr3:uid="{EE0A7523-1372-4A31-8002-7EB9C61021B7}" name="Column10112" dataDxfId="6318"/>
    <tableColumn id="10113" xr3:uid="{B0A8AC72-8B7C-45B4-9A6A-AEF0E5E5B1DB}" name="Column10113" dataDxfId="6317"/>
    <tableColumn id="10114" xr3:uid="{53330C0C-132B-49A2-8720-8E908BBFFE14}" name="Column10114" dataDxfId="6316"/>
    <tableColumn id="10115" xr3:uid="{ADA9B3D9-97C8-4601-B90B-765BEDBC405F}" name="Column10115" dataDxfId="6315"/>
    <tableColumn id="10116" xr3:uid="{10513D74-244A-4FF6-8B5E-B22232EDCF3B}" name="Column10116" dataDxfId="6314"/>
    <tableColumn id="10117" xr3:uid="{54C13F1D-7F3A-40E4-895C-C9B79DA576E2}" name="Column10117" dataDxfId="6313"/>
    <tableColumn id="10118" xr3:uid="{A042825B-F40D-4956-BDB0-DA9BFBF1827D}" name="Column10118" dataDxfId="6312"/>
    <tableColumn id="10119" xr3:uid="{BBFE9FF7-9C67-4A40-8422-3BFF8C9A0934}" name="Column10119" dataDxfId="6311"/>
    <tableColumn id="10120" xr3:uid="{70E2EB87-0E65-474F-81D0-7B62A31BA423}" name="Column10120" dataDxfId="6310"/>
    <tableColumn id="10121" xr3:uid="{78CC80BA-9BFF-4128-899C-5862BF11E08C}" name="Column10121" dataDxfId="6309"/>
    <tableColumn id="10122" xr3:uid="{FBA81C49-25E0-4865-8B00-292246927F3E}" name="Column10122" dataDxfId="6308"/>
    <tableColumn id="10123" xr3:uid="{C541B0F2-9DE8-4033-A923-B3271D97509D}" name="Column10123" dataDxfId="6307"/>
    <tableColumn id="10124" xr3:uid="{C82357BD-5EDE-4D01-BC47-F9F4F5F73497}" name="Column10124" dataDxfId="6306"/>
    <tableColumn id="10125" xr3:uid="{0F2329BE-D5D0-4AE8-AC33-F97518FEC0E9}" name="Column10125" dataDxfId="6305"/>
    <tableColumn id="10126" xr3:uid="{B2252C60-D0D5-47D4-B89E-8FDAC7836CC7}" name="Column10126" dataDxfId="6304"/>
    <tableColumn id="10127" xr3:uid="{65B911E9-2C84-4EC8-89C9-0265585BB34C}" name="Column10127" dataDxfId="6303"/>
    <tableColumn id="10128" xr3:uid="{E4C37041-B05D-461C-A828-073CFA4D2686}" name="Column10128" dataDxfId="6302"/>
    <tableColumn id="10129" xr3:uid="{C7222BA7-AA82-4DA3-B323-5513E09C62C3}" name="Column10129" dataDxfId="6301"/>
    <tableColumn id="10130" xr3:uid="{83C3F414-1A65-487A-BEFA-ACB0C837FE50}" name="Column10130" dataDxfId="6300"/>
    <tableColumn id="10131" xr3:uid="{0236B7F9-81B3-41DF-A3DF-8BC50898DAC4}" name="Column10131" dataDxfId="6299"/>
    <tableColumn id="10132" xr3:uid="{658A7CF5-FE1A-4D07-A4A5-6F6BFBE4BAA5}" name="Column10132" dataDxfId="6298"/>
    <tableColumn id="10133" xr3:uid="{8A0F01A5-D8AB-486B-937E-88A5F50CD011}" name="Column10133" dataDxfId="6297"/>
    <tableColumn id="10134" xr3:uid="{A8F6E5B7-613C-4DAD-98F4-65BDE831AB41}" name="Column10134" dataDxfId="6296"/>
    <tableColumn id="10135" xr3:uid="{359EDE96-F488-44F3-8A48-DBA2D95FF570}" name="Column10135" dataDxfId="6295"/>
    <tableColumn id="10136" xr3:uid="{25E6A628-9DAE-4D64-A506-0A6950958C3E}" name="Column10136" dataDxfId="6294"/>
    <tableColumn id="10137" xr3:uid="{79275A2B-60C6-4BC7-95C9-95690F37BEE9}" name="Column10137" dataDxfId="6293"/>
    <tableColumn id="10138" xr3:uid="{B854767B-47CA-45FA-835F-9DB40826D045}" name="Column10138" dataDxfId="6292"/>
    <tableColumn id="10139" xr3:uid="{7E6B6AB8-9279-4D6B-96CF-85D38727EEC8}" name="Column10139" dataDxfId="6291"/>
    <tableColumn id="10140" xr3:uid="{3637FC0D-43D6-4C46-ACAB-D10FFA6E027F}" name="Column10140" dataDxfId="6290"/>
    <tableColumn id="10141" xr3:uid="{69F40A95-99FE-4433-9D0D-21EC981E3339}" name="Column10141" dataDxfId="6289"/>
    <tableColumn id="10142" xr3:uid="{0E2354D1-B9A3-4B93-8F9B-4934B66E2BAA}" name="Column10142" dataDxfId="6288"/>
    <tableColumn id="10143" xr3:uid="{8A21C3CB-0D96-4721-A96D-3FBE01B49BD9}" name="Column10143" dataDxfId="6287"/>
    <tableColumn id="10144" xr3:uid="{BA11731D-22DB-44C7-A487-30355F8FA967}" name="Column10144" dataDxfId="6286"/>
    <tableColumn id="10145" xr3:uid="{D1C919E3-A043-49A7-A721-E275D9FBEBE3}" name="Column10145" dataDxfId="6285"/>
    <tableColumn id="10146" xr3:uid="{9F6E232F-CAF9-40FD-8907-4E8891EA2A8D}" name="Column10146" dataDxfId="6284"/>
    <tableColumn id="10147" xr3:uid="{3E68DD5F-1222-4002-9FF9-A0D9F8E6B04C}" name="Column10147" dataDxfId="6283"/>
    <tableColumn id="10148" xr3:uid="{9A6600D2-AD67-435A-BBAF-212B79D8B0C1}" name="Column10148" dataDxfId="6282"/>
    <tableColumn id="10149" xr3:uid="{57B3C9CF-DEFC-40B6-B890-14DC819245FB}" name="Column10149" dataDxfId="6281"/>
    <tableColumn id="10150" xr3:uid="{23BE6F7C-C46B-43F7-B380-33CC2F34A3E3}" name="Column10150" dataDxfId="6280"/>
    <tableColumn id="10151" xr3:uid="{161CB5D6-3C2D-4316-87C6-8ACBBB09FEFA}" name="Column10151" dataDxfId="6279"/>
    <tableColumn id="10152" xr3:uid="{46C19881-EAFB-48A7-8921-46EAF5A54CBF}" name="Column10152" dataDxfId="6278"/>
    <tableColumn id="10153" xr3:uid="{BA1453DB-F6DC-4EF2-B59A-D7F65E23E856}" name="Column10153" dataDxfId="6277"/>
    <tableColumn id="10154" xr3:uid="{C128AFA5-E574-4517-B780-BD9EF4E318C0}" name="Column10154" dataDxfId="6276"/>
    <tableColumn id="10155" xr3:uid="{EB4A3E71-1726-49C0-9406-2DDE8BEA20A3}" name="Column10155" dataDxfId="6275"/>
    <tableColumn id="10156" xr3:uid="{F68391CD-F155-4571-90D2-15D291DD8B87}" name="Column10156" dataDxfId="6274"/>
    <tableColumn id="10157" xr3:uid="{059587D5-334C-47A4-BE5B-5CEA8CAC54D7}" name="Column10157" dataDxfId="6273"/>
    <tableColumn id="10158" xr3:uid="{E0C92E38-3299-4FBF-884D-761E059A6354}" name="Column10158" dataDxfId="6272"/>
    <tableColumn id="10159" xr3:uid="{283198DB-FE63-4E2B-A501-36B55EA1D921}" name="Column10159" dataDxfId="6271"/>
    <tableColumn id="10160" xr3:uid="{AD9E129E-DB5E-4DFF-A0A5-72DBC5B22EEA}" name="Column10160" dataDxfId="6270"/>
    <tableColumn id="10161" xr3:uid="{4CE47433-78F7-49D0-89A0-649833BB66E2}" name="Column10161" dataDxfId="6269"/>
    <tableColumn id="10162" xr3:uid="{402F61F7-88B5-4F3F-99AA-ACC52E08F606}" name="Column10162" dataDxfId="6268"/>
    <tableColumn id="10163" xr3:uid="{8CB3477F-A50C-46A7-AC3F-DAE5673BF2B4}" name="Column10163" dataDxfId="6267"/>
    <tableColumn id="10164" xr3:uid="{79FB5E51-9E8B-48CE-8F73-709EBC3336D7}" name="Column10164" dataDxfId="6266"/>
    <tableColumn id="10165" xr3:uid="{E0809637-1B74-4267-AFA7-2A3E9AFEFEF5}" name="Column10165" dataDxfId="6265"/>
    <tableColumn id="10166" xr3:uid="{243BAAAF-17B2-4DCF-9240-25FAE1AE15A2}" name="Column10166" dataDxfId="6264"/>
    <tableColumn id="10167" xr3:uid="{868724BB-03B9-4B71-8DA8-44F13C95B961}" name="Column10167" dataDxfId="6263"/>
    <tableColumn id="10168" xr3:uid="{5238E52B-6999-4C87-AB26-47671B0867A3}" name="Column10168" dataDxfId="6262"/>
    <tableColumn id="10169" xr3:uid="{895C0693-ABAC-423C-A33F-3DCA0BA4D999}" name="Column10169" dataDxfId="6261"/>
    <tableColumn id="10170" xr3:uid="{28702DFB-E62E-4573-B7A3-483D5EB46163}" name="Column10170" dataDxfId="6260"/>
    <tableColumn id="10171" xr3:uid="{4EF49693-3833-4300-90E1-5E7D61CEF2B1}" name="Column10171" dataDxfId="6259"/>
    <tableColumn id="10172" xr3:uid="{B1A84EB5-1FAC-4734-B39B-3BBB6FE2514A}" name="Column10172" dataDxfId="6258"/>
    <tableColumn id="10173" xr3:uid="{92565CEA-E830-468F-85A6-3D660F2BCDC8}" name="Column10173" dataDxfId="6257"/>
    <tableColumn id="10174" xr3:uid="{BB29FEBB-229F-4BC7-B559-5C505BD85799}" name="Column10174" dataDxfId="6256"/>
    <tableColumn id="10175" xr3:uid="{AF363FF1-7AD9-4252-9972-A4A97952858F}" name="Column10175" dataDxfId="6255"/>
    <tableColumn id="10176" xr3:uid="{474BE804-B2B0-4EFD-B1C3-5AB84D94F505}" name="Column10176" dataDxfId="6254"/>
    <tableColumn id="10177" xr3:uid="{B375F267-4096-41C9-A3E2-A87C861CD813}" name="Column10177" dataDxfId="6253"/>
    <tableColumn id="10178" xr3:uid="{91F11F0F-54AF-40F3-AB76-24DE65E5A10B}" name="Column10178" dataDxfId="6252"/>
    <tableColumn id="10179" xr3:uid="{6DA87E37-2F2C-45D1-B424-24F8C465F32C}" name="Column10179" dataDxfId="6251"/>
    <tableColumn id="10180" xr3:uid="{33292819-1D1B-4BB5-94BF-22B2AA9AE6AC}" name="Column10180" dataDxfId="6250"/>
    <tableColumn id="10181" xr3:uid="{BD9EFDB9-5B07-4145-9E7D-EEB756AD7DEC}" name="Column10181" dataDxfId="6249"/>
    <tableColumn id="10182" xr3:uid="{762CAA83-7089-475C-BCFC-815FD629DC26}" name="Column10182" dataDxfId="6248"/>
    <tableColumn id="10183" xr3:uid="{837996A5-1CF2-4ABC-9EE8-A9035B0542C6}" name="Column10183" dataDxfId="6247"/>
    <tableColumn id="10184" xr3:uid="{B6898387-7911-4590-A46B-B44111201167}" name="Column10184" dataDxfId="6246"/>
    <tableColumn id="10185" xr3:uid="{0728C660-74FE-48EA-92F9-EC5500583091}" name="Column10185" dataDxfId="6245"/>
    <tableColumn id="10186" xr3:uid="{DDE4260A-6B85-4FBC-8FE9-82E423390728}" name="Column10186" dataDxfId="6244"/>
    <tableColumn id="10187" xr3:uid="{A58F08DF-AA51-48EC-BD3F-45E78B545B1F}" name="Column10187" dataDxfId="6243"/>
    <tableColumn id="10188" xr3:uid="{D4600A75-9DA3-4840-9BF2-CD917A648456}" name="Column10188" dataDxfId="6242"/>
    <tableColumn id="10189" xr3:uid="{B6A42C63-7DE2-418B-95BD-F6C5C9F2B874}" name="Column10189" dataDxfId="6241"/>
    <tableColumn id="10190" xr3:uid="{E46653D5-9BC0-4C8E-86F2-DF0445869EBB}" name="Column10190" dataDxfId="6240"/>
    <tableColumn id="10191" xr3:uid="{F4FBB6FF-E6C2-4F9E-A048-3F3568116484}" name="Column10191" dataDxfId="6239"/>
    <tableColumn id="10192" xr3:uid="{61470361-FA0F-4945-B6E8-D48880C884D8}" name="Column10192" dataDxfId="6238"/>
    <tableColumn id="10193" xr3:uid="{8A8E26B7-D8F5-4395-BFFD-0BB299A2773E}" name="Column10193" dataDxfId="6237"/>
    <tableColumn id="10194" xr3:uid="{0B2CF239-23DA-4930-A6DF-882E4EC0D255}" name="Column10194" dataDxfId="6236"/>
    <tableColumn id="10195" xr3:uid="{28C13BF5-7B7B-46B9-BB43-92A3413597E0}" name="Column10195" dataDxfId="6235"/>
    <tableColumn id="10196" xr3:uid="{14598E35-769D-417E-9CD3-1F534D4DBE13}" name="Column10196" dataDxfId="6234"/>
    <tableColumn id="10197" xr3:uid="{415416D7-05BA-45AC-AEFE-81051CA662B1}" name="Column10197" dataDxfId="6233"/>
    <tableColumn id="10198" xr3:uid="{00409F4D-C7C7-40EE-BC10-F0956189240C}" name="Column10198" dataDxfId="6232"/>
    <tableColumn id="10199" xr3:uid="{50E03C93-B7FF-4565-AB36-94C22C3CE844}" name="Column10199" dataDxfId="6231"/>
    <tableColumn id="10200" xr3:uid="{7E992751-AF17-4789-9556-B251342F8516}" name="Column10200" dataDxfId="6230"/>
    <tableColumn id="10201" xr3:uid="{479FA556-F315-4574-85D6-140E52926AAE}" name="Column10201" dataDxfId="6229"/>
    <tableColumn id="10202" xr3:uid="{AA60D443-5C16-42F6-B146-47D123546CB4}" name="Column10202" dataDxfId="6228"/>
    <tableColumn id="10203" xr3:uid="{4A31D1C5-FFE4-412A-A868-3957DCFCC46A}" name="Column10203" dataDxfId="6227"/>
    <tableColumn id="10204" xr3:uid="{009D58A9-F8DF-4D46-A6D3-5556F32DF366}" name="Column10204" dataDxfId="6226"/>
    <tableColumn id="10205" xr3:uid="{4BCA69AF-8140-4B69-8E48-9CDED4434822}" name="Column10205" dataDxfId="6225"/>
    <tableColumn id="10206" xr3:uid="{63B45CE6-BDC8-4CF3-8765-242B4A67925F}" name="Column10206" dataDxfId="6224"/>
    <tableColumn id="10207" xr3:uid="{91B42DE6-5604-4393-8CB3-A4D8D795203E}" name="Column10207" dataDxfId="6223"/>
    <tableColumn id="10208" xr3:uid="{6DD46045-0B18-4A35-B564-81D9D9414729}" name="Column10208" dataDxfId="6222"/>
    <tableColumn id="10209" xr3:uid="{CE085C41-11D3-4FAD-BF71-599E95A3C685}" name="Column10209" dataDxfId="6221"/>
    <tableColumn id="10210" xr3:uid="{0C035FC2-CA1D-4195-8AED-80A7A3EEC6EB}" name="Column10210" dataDxfId="6220"/>
    <tableColumn id="10211" xr3:uid="{54A5B9AE-F1F8-4E12-9097-9037358D30FD}" name="Column10211" dataDxfId="6219"/>
    <tableColumn id="10212" xr3:uid="{239AD228-EDBE-4B77-8834-6F89A842F60F}" name="Column10212" dataDxfId="6218"/>
    <tableColumn id="10213" xr3:uid="{9294B998-A20D-4646-B61D-B6EF29D7591C}" name="Column10213" dataDxfId="6217"/>
    <tableColumn id="10214" xr3:uid="{A56B7752-383D-4C79-B667-99312E4649B3}" name="Column10214" dataDxfId="6216"/>
    <tableColumn id="10215" xr3:uid="{F48A9F5B-5533-45C2-81F3-ADCC4A37DB8E}" name="Column10215" dataDxfId="6215"/>
    <tableColumn id="10216" xr3:uid="{766BD583-8EA2-40D4-A3C5-09BD43F8565D}" name="Column10216" dataDxfId="6214"/>
    <tableColumn id="10217" xr3:uid="{D8005A60-1CE9-4D29-B85B-139AE2F6EF62}" name="Column10217" dataDxfId="6213"/>
    <tableColumn id="10218" xr3:uid="{056DD1ED-9EF2-4347-A751-90FD6FFC9A74}" name="Column10218" dataDxfId="6212"/>
    <tableColumn id="10219" xr3:uid="{A6300E84-3512-4F0D-9DC8-FE45B3449D3C}" name="Column10219" dataDxfId="6211"/>
    <tableColumn id="10220" xr3:uid="{596F970A-88B6-4B87-9DFB-FE6475226A84}" name="Column10220" dataDxfId="6210"/>
    <tableColumn id="10221" xr3:uid="{4A4B2186-BC1C-4A59-9DAD-35CD33BC9C59}" name="Column10221" dataDxfId="6209"/>
    <tableColumn id="10222" xr3:uid="{97CF2DBA-2396-4FB6-8E28-D01642AEA51A}" name="Column10222" dataDxfId="6208"/>
    <tableColumn id="10223" xr3:uid="{C2AFB768-09F6-444E-B0E9-6EC84AE15009}" name="Column10223" dataDxfId="6207"/>
    <tableColumn id="10224" xr3:uid="{C00BDD40-A91F-498F-9E97-AA65363F61E3}" name="Column10224" dataDxfId="6206"/>
    <tableColumn id="10225" xr3:uid="{5BD0E265-37D7-4EEA-A8C1-CCDA934042A2}" name="Column10225" dataDxfId="6205"/>
    <tableColumn id="10226" xr3:uid="{6F754B1A-842F-4EEF-A8FB-03AA79E84F51}" name="Column10226" dataDxfId="6204"/>
    <tableColumn id="10227" xr3:uid="{4EE41874-AABB-4D65-BDB7-21195601FCA9}" name="Column10227" dataDxfId="6203"/>
    <tableColumn id="10228" xr3:uid="{7B5C214B-3C21-4300-9F81-2169FE5DF344}" name="Column10228" dataDxfId="6202"/>
    <tableColumn id="10229" xr3:uid="{36C59FAE-7D3E-4CB9-85D9-24CA7FB7230F}" name="Column10229" dataDxfId="6201"/>
    <tableColumn id="10230" xr3:uid="{CEB8ECE8-6F37-429D-988B-63A75ED0AF2D}" name="Column10230" dataDxfId="6200"/>
    <tableColumn id="10231" xr3:uid="{3BEC4862-EEBB-4075-88D3-1C22ADF1C631}" name="Column10231" dataDxfId="6199"/>
    <tableColumn id="10232" xr3:uid="{FE62BAEA-82C4-4FEA-8FC8-3F0D5BA2106E}" name="Column10232" dataDxfId="6198"/>
    <tableColumn id="10233" xr3:uid="{80630F1D-473C-40BF-8194-EB63464C0FCF}" name="Column10233" dataDxfId="6197"/>
    <tableColumn id="10234" xr3:uid="{1D72CB2D-ECA9-47EA-A1F4-ACB98FC0A1D9}" name="Column10234" dataDxfId="6196"/>
    <tableColumn id="10235" xr3:uid="{FA35D81A-FFCC-4B2A-BA41-0F4EA9BC5A96}" name="Column10235" dataDxfId="6195"/>
    <tableColumn id="10236" xr3:uid="{C3B82663-CD61-4C9E-8BFF-DB9B69299C87}" name="Column10236" dataDxfId="6194"/>
    <tableColumn id="10237" xr3:uid="{E1D5AC5F-BABF-4E22-BF15-237B7F649156}" name="Column10237" dataDxfId="6193"/>
    <tableColumn id="10238" xr3:uid="{F9D2ACC3-891C-456F-8D84-D47501AFB18D}" name="Column10238" dataDxfId="6192"/>
    <tableColumn id="10239" xr3:uid="{9BAE2E75-7BD7-4DC7-8FE8-F4FCBBD7A469}" name="Column10239" dataDxfId="6191"/>
    <tableColumn id="10240" xr3:uid="{FAC348D9-9E34-4046-8B26-71AF5596936D}" name="Column10240" dataDxfId="6190"/>
    <tableColumn id="10241" xr3:uid="{3D373CA1-5467-4839-9B40-6F77EF4708A0}" name="Column10241" dataDxfId="6189"/>
    <tableColumn id="10242" xr3:uid="{8FB974DB-6116-409D-A2BB-088E52BD2870}" name="Column10242" dataDxfId="6188"/>
    <tableColumn id="10243" xr3:uid="{D0F7258F-ACC3-4232-989C-66312C802220}" name="Column10243" dataDxfId="6187"/>
    <tableColumn id="10244" xr3:uid="{A071F956-6B65-488F-88BE-64DB8624EB6C}" name="Column10244" dataDxfId="6186"/>
    <tableColumn id="10245" xr3:uid="{12FA68A6-7EA7-4B29-9048-1AFE54F12401}" name="Column10245" dataDxfId="6185"/>
    <tableColumn id="10246" xr3:uid="{60F39D48-0CFD-451B-8BC5-8A35EF39E0BF}" name="Column10246" dataDxfId="6184"/>
    <tableColumn id="10247" xr3:uid="{C0189727-D6F5-40A7-AF9E-A54D6F5737BE}" name="Column10247" dataDxfId="6183"/>
    <tableColumn id="10248" xr3:uid="{910C9523-504A-45E3-8773-3D93629C0E11}" name="Column10248" dataDxfId="6182"/>
    <tableColumn id="10249" xr3:uid="{9AAFA0ED-DD56-4B15-9C59-E1F7D673F704}" name="Column10249" dataDxfId="6181"/>
    <tableColumn id="10250" xr3:uid="{F3268F72-19A4-43DD-BBC3-397BE82B03C2}" name="Column10250" dataDxfId="6180"/>
    <tableColumn id="10251" xr3:uid="{8081DAC7-632D-4794-B0FA-C85EDA698333}" name="Column10251" dataDxfId="6179"/>
    <tableColumn id="10252" xr3:uid="{AC69FF3D-6D75-44B2-B556-8A5CDEA9AEEB}" name="Column10252" dataDxfId="6178"/>
    <tableColumn id="10253" xr3:uid="{D4591BD8-F80A-43E0-8C9A-ABA454FB0A73}" name="Column10253" dataDxfId="6177"/>
    <tableColumn id="10254" xr3:uid="{CB26DFD3-F234-4322-8DDE-377F43DB7692}" name="Column10254" dataDxfId="6176"/>
    <tableColumn id="10255" xr3:uid="{9A8EB145-AB72-4456-891B-7B6F68262737}" name="Column10255" dataDxfId="6175"/>
    <tableColumn id="10256" xr3:uid="{57442DE0-0294-4781-BF75-8ADC928C4C20}" name="Column10256" dataDxfId="6174"/>
    <tableColumn id="10257" xr3:uid="{8A0A678E-30F6-4828-A609-F0370ABF70DA}" name="Column10257" dataDxfId="6173"/>
    <tableColumn id="10258" xr3:uid="{003A9F4B-E92A-4285-98E4-87E8CAE15583}" name="Column10258" dataDxfId="6172"/>
    <tableColumn id="10259" xr3:uid="{72F992AE-5CE6-4FBB-83A3-43586F7704C9}" name="Column10259" dataDxfId="6171"/>
    <tableColumn id="10260" xr3:uid="{34C80509-F383-44E2-B73D-03CBFE45EDC2}" name="Column10260" dataDxfId="6170"/>
    <tableColumn id="10261" xr3:uid="{158253F3-E53E-4D6D-A37C-41FB69D060BB}" name="Column10261" dataDxfId="6169"/>
    <tableColumn id="10262" xr3:uid="{D43520EB-CD78-4EEE-AC41-D26E2DE6D9AA}" name="Column10262" dataDxfId="6168"/>
    <tableColumn id="10263" xr3:uid="{01C9493C-A738-491A-80E3-B1EE81853C91}" name="Column10263" dataDxfId="6167"/>
    <tableColumn id="10264" xr3:uid="{B4112763-06D9-475C-8276-41FE75965019}" name="Column10264" dataDxfId="6166"/>
    <tableColumn id="10265" xr3:uid="{650F0A4D-F12E-41BD-BF20-0457260A948F}" name="Column10265" dataDxfId="6165"/>
    <tableColumn id="10266" xr3:uid="{B65B59C2-F4E2-4154-829B-B33A481D2F2F}" name="Column10266" dataDxfId="6164"/>
    <tableColumn id="10267" xr3:uid="{96A57FF7-1E0C-438E-BBF7-2DB3AD694EA3}" name="Column10267" dataDxfId="6163"/>
    <tableColumn id="10268" xr3:uid="{56E0DE32-D8F5-4996-B5E5-147B3CA745BF}" name="Column10268" dataDxfId="6162"/>
    <tableColumn id="10269" xr3:uid="{CB8F3138-B4F9-48B5-8BBD-93866DB3114E}" name="Column10269" dataDxfId="6161"/>
    <tableColumn id="10270" xr3:uid="{CC215DA5-A6F0-4512-9BAC-8C6864426BBA}" name="Column10270" dataDxfId="6160"/>
    <tableColumn id="10271" xr3:uid="{E4300897-8C61-47D7-884F-68EE302C3CE4}" name="Column10271" dataDxfId="6159"/>
    <tableColumn id="10272" xr3:uid="{33C9DEA7-57C6-4FB0-9AA6-18E169891918}" name="Column10272" dataDxfId="6158"/>
    <tableColumn id="10273" xr3:uid="{7C4665F2-ADCB-4767-97E5-3E486652AFE0}" name="Column10273" dataDxfId="6157"/>
    <tableColumn id="10274" xr3:uid="{2FD4F5AF-520E-4102-ADE7-44A5F8C6D846}" name="Column10274" dataDxfId="6156"/>
    <tableColumn id="10275" xr3:uid="{0351D2B3-CBE2-4BD7-B46B-ABABBF1F55C7}" name="Column10275" dataDxfId="6155"/>
    <tableColumn id="10276" xr3:uid="{1DF3500B-F378-4BB6-9814-1A2CF4BC9C65}" name="Column10276" dataDxfId="6154"/>
    <tableColumn id="10277" xr3:uid="{1EE996E2-134D-4144-8F69-08D82BF6B9DD}" name="Column10277" dataDxfId="6153"/>
    <tableColumn id="10278" xr3:uid="{97C67873-C3B8-4772-89BF-0B4D9B066D64}" name="Column10278" dataDxfId="6152"/>
    <tableColumn id="10279" xr3:uid="{C8E40DA0-A548-4928-B2AC-4D48784D85EA}" name="Column10279" dataDxfId="6151"/>
    <tableColumn id="10280" xr3:uid="{4B63EBE9-5FD9-4A4F-ABA8-84C20DADEC04}" name="Column10280" dataDxfId="6150"/>
    <tableColumn id="10281" xr3:uid="{31001E74-0F6A-44CC-8B12-A932D1333FDE}" name="Column10281" dataDxfId="6149"/>
    <tableColumn id="10282" xr3:uid="{3882AB5A-96F1-42AE-B8C9-02BBCF44FA31}" name="Column10282" dataDxfId="6148"/>
    <tableColumn id="10283" xr3:uid="{2124BDF7-5EF9-4552-86A9-804510375F7C}" name="Column10283" dataDxfId="6147"/>
    <tableColumn id="10284" xr3:uid="{538338D6-A12E-4208-B126-AB186DDCD779}" name="Column10284" dataDxfId="6146"/>
    <tableColumn id="10285" xr3:uid="{D197B298-680B-4E7B-8318-CF2EB6FF2981}" name="Column10285" dataDxfId="6145"/>
    <tableColumn id="10286" xr3:uid="{33D156DB-0196-4F07-8F32-D929360618A3}" name="Column10286" dataDxfId="6144"/>
    <tableColumn id="10287" xr3:uid="{007EB588-C684-4ADE-BC0A-9F7BB92D6D62}" name="Column10287" dataDxfId="6143"/>
    <tableColumn id="10288" xr3:uid="{1CFD0AD8-72DB-4854-8BBE-79819F192BE2}" name="Column10288" dataDxfId="6142"/>
    <tableColumn id="10289" xr3:uid="{C044F124-CCAE-46B8-A443-F2842FF3DF1B}" name="Column10289" dataDxfId="6141"/>
    <tableColumn id="10290" xr3:uid="{3195C9B5-43D9-4CB9-BE77-29C3BAA0F91B}" name="Column10290" dataDxfId="6140"/>
    <tableColumn id="10291" xr3:uid="{593E466E-1439-41A0-8295-82E9D2DB16E8}" name="Column10291" dataDxfId="6139"/>
    <tableColumn id="10292" xr3:uid="{7C8BDC4D-12C4-4F94-9934-84EEB4753CD8}" name="Column10292" dataDxfId="6138"/>
    <tableColumn id="10293" xr3:uid="{C137FA2D-B0F5-4E64-BC95-BA0E24A099FA}" name="Column10293" dataDxfId="6137"/>
    <tableColumn id="10294" xr3:uid="{D8A9B8D1-9838-4CD4-90E8-72D14AC59F3E}" name="Column10294" dataDxfId="6136"/>
    <tableColumn id="10295" xr3:uid="{4C4F0635-E1AE-43FB-8396-192FF50DDF73}" name="Column10295" dataDxfId="6135"/>
    <tableColumn id="10296" xr3:uid="{E3224FEF-468A-4601-B36E-9D3DF0D52190}" name="Column10296" dataDxfId="6134"/>
    <tableColumn id="10297" xr3:uid="{621DF081-94B8-4692-995E-0D302917F139}" name="Column10297" dataDxfId="6133"/>
    <tableColumn id="10298" xr3:uid="{9FC769CF-6CE4-42D9-B6C7-8531D553F593}" name="Column10298" dataDxfId="6132"/>
    <tableColumn id="10299" xr3:uid="{CA9E0C7A-9363-43A9-B06A-836B05D49F04}" name="Column10299" dataDxfId="6131"/>
    <tableColumn id="10300" xr3:uid="{0A3B0B4F-8635-4F65-B630-D9126AE824B7}" name="Column10300" dataDxfId="6130"/>
    <tableColumn id="10301" xr3:uid="{835EA59E-9C16-46E8-A29C-D0351EF5945D}" name="Column10301" dataDxfId="6129"/>
    <tableColumn id="10302" xr3:uid="{B80D7716-844A-47DB-9B1B-E56FEEC61B6F}" name="Column10302" dataDxfId="6128"/>
    <tableColumn id="10303" xr3:uid="{3D03533B-E96F-4F6A-AC17-DA6B51176312}" name="Column10303" dataDxfId="6127"/>
    <tableColumn id="10304" xr3:uid="{A911A079-332A-49C7-90BE-1DE065AD7644}" name="Column10304" dataDxfId="6126"/>
    <tableColumn id="10305" xr3:uid="{3FE56C95-C2FA-40CA-894A-F234791C36ED}" name="Column10305" dataDxfId="6125"/>
    <tableColumn id="10306" xr3:uid="{69CB0470-7E2A-48DD-B793-07CAFB4BEDA0}" name="Column10306" dataDxfId="6124"/>
    <tableColumn id="10307" xr3:uid="{73C2C806-6A52-42A2-8D9F-C11980AF29A1}" name="Column10307" dataDxfId="6123"/>
    <tableColumn id="10308" xr3:uid="{735A766F-941F-4840-A91D-0E2772EE00DB}" name="Column10308" dataDxfId="6122"/>
    <tableColumn id="10309" xr3:uid="{26037CB3-B580-4309-8F5E-F1CDFDE19EDE}" name="Column10309" dataDxfId="6121"/>
    <tableColumn id="10310" xr3:uid="{DD2AC3E7-00CE-46EE-9946-2A5F8CAADA8D}" name="Column10310" dataDxfId="6120"/>
    <tableColumn id="10311" xr3:uid="{33D35C71-2396-4E9A-9056-71BCE443728A}" name="Column10311" dataDxfId="6119"/>
    <tableColumn id="10312" xr3:uid="{4CB92631-CE5A-46C8-9FF1-40D2EA371233}" name="Column10312" dataDxfId="6118"/>
    <tableColumn id="10313" xr3:uid="{6AE86757-6C10-4134-86B6-C2C73611198E}" name="Column10313" dataDxfId="6117"/>
    <tableColumn id="10314" xr3:uid="{F7631DA3-CF76-48BB-8713-8EC2F8922368}" name="Column10314" dataDxfId="6116"/>
    <tableColumn id="10315" xr3:uid="{AC49EEC0-2F27-470E-85D3-935E586AC7C8}" name="Column10315" dataDxfId="6115"/>
    <tableColumn id="10316" xr3:uid="{6A6B077C-5E2C-4BD9-96A7-28285566BA58}" name="Column10316" dataDxfId="6114"/>
    <tableColumn id="10317" xr3:uid="{29FF1719-64CD-4308-A1AC-BEDBBCE65B35}" name="Column10317" dataDxfId="6113"/>
    <tableColumn id="10318" xr3:uid="{C4C0D03A-983B-4F26-AA9E-3176132C3AC7}" name="Column10318" dataDxfId="6112"/>
    <tableColumn id="10319" xr3:uid="{2D8140CF-5B76-4E20-9E86-F0A80269836C}" name="Column10319" dataDxfId="6111"/>
    <tableColumn id="10320" xr3:uid="{35BCE239-9F0C-4A14-9592-1344348BC0ED}" name="Column10320" dataDxfId="6110"/>
    <tableColumn id="10321" xr3:uid="{DF92E91E-9F44-4273-BCDD-905F33A53A1D}" name="Column10321" dataDxfId="6109"/>
    <tableColumn id="10322" xr3:uid="{80040607-0E6C-4DB2-8761-74A245FDCF39}" name="Column10322" dataDxfId="6108"/>
    <tableColumn id="10323" xr3:uid="{7B2E348A-0320-460B-88E4-73EEBC3CCD8B}" name="Column10323" dataDxfId="6107"/>
    <tableColumn id="10324" xr3:uid="{5BB08C03-70BB-40D9-A8E2-C9161FF9CFF0}" name="Column10324" dataDxfId="6106"/>
    <tableColumn id="10325" xr3:uid="{785D29ED-E7B3-4FAB-8B52-FBC77AF65807}" name="Column10325" dataDxfId="6105"/>
    <tableColumn id="10326" xr3:uid="{9CE422B4-D5DF-4AA9-AE43-A44E690ED6E2}" name="Column10326" dataDxfId="6104"/>
    <tableColumn id="10327" xr3:uid="{02470871-587C-4909-B84E-3ECBCFF38566}" name="Column10327" dataDxfId="6103"/>
    <tableColumn id="10328" xr3:uid="{FB5FE9D8-90EF-497E-8812-2D871D3D8F7D}" name="Column10328" dataDxfId="6102"/>
    <tableColumn id="10329" xr3:uid="{74DAD011-D79E-4ED7-A5C0-014A79A39F4D}" name="Column10329" dataDxfId="6101"/>
    <tableColumn id="10330" xr3:uid="{FCCE15D5-A4F9-4990-88F2-9AE554773C68}" name="Column10330" dataDxfId="6100"/>
    <tableColumn id="10331" xr3:uid="{586535AE-F2C9-40FF-A1E4-5386D415EA6C}" name="Column10331" dataDxfId="6099"/>
    <tableColumn id="10332" xr3:uid="{5A9125D0-0BFC-4EA5-B628-30C8098546D1}" name="Column10332" dataDxfId="6098"/>
    <tableColumn id="10333" xr3:uid="{AB2E752B-3753-4A50-B931-F48C1D61AB06}" name="Column10333" dataDxfId="6097"/>
    <tableColumn id="10334" xr3:uid="{274E3E7D-A9AB-4A5D-B529-3430A417A9DB}" name="Column10334" dataDxfId="6096"/>
    <tableColumn id="10335" xr3:uid="{AC86F60D-0668-45FA-B093-08DE6CA3ADA6}" name="Column10335" dataDxfId="6095"/>
    <tableColumn id="10336" xr3:uid="{C2B8A052-2779-46D0-AA19-D840296212F0}" name="Column10336" dataDxfId="6094"/>
    <tableColumn id="10337" xr3:uid="{D2D8BD96-2D04-4E4E-BDF5-3A6E8E107BF1}" name="Column10337" dataDxfId="6093"/>
    <tableColumn id="10338" xr3:uid="{1198F2BC-A93A-49C2-B5C6-2E5A6FDF1F45}" name="Column10338" dataDxfId="6092"/>
    <tableColumn id="10339" xr3:uid="{C74F63D2-8251-4828-9A2D-2606FE54C73E}" name="Column10339" dataDxfId="6091"/>
    <tableColumn id="10340" xr3:uid="{5350836D-3CF6-40BC-A37F-FBF2F597E85F}" name="Column10340" dataDxfId="6090"/>
    <tableColumn id="10341" xr3:uid="{52093486-9675-4F18-962B-51506C44AE6A}" name="Column10341" dataDxfId="6089"/>
    <tableColumn id="10342" xr3:uid="{68C1DD88-E6A4-4D9B-BF7C-44EAEC4B3BAA}" name="Column10342" dataDxfId="6088"/>
    <tableColumn id="10343" xr3:uid="{01FCFF46-B82C-4446-B9F2-F6A0B96358FB}" name="Column10343" dataDxfId="6087"/>
    <tableColumn id="10344" xr3:uid="{51740F46-03D7-4DB3-B76C-8F41FC653AF8}" name="Column10344" dataDxfId="6086"/>
    <tableColumn id="10345" xr3:uid="{5659AFA6-3A47-408B-B6E9-39E3B6F8B69E}" name="Column10345" dataDxfId="6085"/>
    <tableColumn id="10346" xr3:uid="{1D9DBC45-5F3D-4A77-B637-1E7B1ED508F5}" name="Column10346" dataDxfId="6084"/>
    <tableColumn id="10347" xr3:uid="{7D0A3054-C617-491D-8E71-5AC5C150D9C8}" name="Column10347" dataDxfId="6083"/>
    <tableColumn id="10348" xr3:uid="{0D6E2222-7E1B-45E0-AA0C-556019D14D7A}" name="Column10348" dataDxfId="6082"/>
    <tableColumn id="10349" xr3:uid="{C437643A-5662-4648-9B5F-9C4FCFCD04DB}" name="Column10349" dataDxfId="6081"/>
    <tableColumn id="10350" xr3:uid="{4AFDD486-C583-42AF-B621-667E03D13065}" name="Column10350" dataDxfId="6080"/>
    <tableColumn id="10351" xr3:uid="{D1769BAD-79C9-4726-B0FE-77CE13697055}" name="Column10351" dataDxfId="6079"/>
    <tableColumn id="10352" xr3:uid="{8AE5F250-2673-45A0-A54D-C67A094E1397}" name="Column10352" dataDxfId="6078"/>
    <tableColumn id="10353" xr3:uid="{06D1E9FA-C16A-4FD0-9DED-EB192D18CF08}" name="Column10353" dataDxfId="6077"/>
    <tableColumn id="10354" xr3:uid="{14BECB77-1EAB-45C9-A616-975FDB8D6987}" name="Column10354" dataDxfId="6076"/>
    <tableColumn id="10355" xr3:uid="{08CB5680-1FAD-494A-BCD8-6C8525754930}" name="Column10355" dataDxfId="6075"/>
    <tableColumn id="10356" xr3:uid="{F0B39D1E-F02E-4A92-9C83-7D591145072D}" name="Column10356" dataDxfId="6074"/>
    <tableColumn id="10357" xr3:uid="{D5E4E31A-A57D-4861-9BAC-16676E6E546A}" name="Column10357" dataDxfId="6073"/>
    <tableColumn id="10358" xr3:uid="{F19B139A-5B26-4A5C-A360-705AA1737563}" name="Column10358" dataDxfId="6072"/>
    <tableColumn id="10359" xr3:uid="{BEFD21F7-89B9-4098-B98D-75C1A7ED148C}" name="Column10359" dataDxfId="6071"/>
    <tableColumn id="10360" xr3:uid="{1E383422-A243-4B8F-9B3A-53E7A832A34A}" name="Column10360" dataDxfId="6070"/>
    <tableColumn id="10361" xr3:uid="{E94BE383-D83A-4AFA-82CB-BC377603C7DA}" name="Column10361" dataDxfId="6069"/>
    <tableColumn id="10362" xr3:uid="{8FF89E63-BAED-4971-BF48-80BF53D6F7F7}" name="Column10362" dataDxfId="6068"/>
    <tableColumn id="10363" xr3:uid="{0F7625F8-CB42-4B36-A3E2-DFE9903FBC71}" name="Column10363" dataDxfId="6067"/>
    <tableColumn id="10364" xr3:uid="{DB8918F6-A4D2-4ECF-AE3E-02A039EA4F59}" name="Column10364" dataDxfId="6066"/>
    <tableColumn id="10365" xr3:uid="{DB4E57C5-501B-42F1-A820-A1E2C8F0C43A}" name="Column10365" dataDxfId="6065"/>
    <tableColumn id="10366" xr3:uid="{65A33F39-8EDC-4176-980B-84AED98ECAFE}" name="Column10366" dataDxfId="6064"/>
    <tableColumn id="10367" xr3:uid="{55F548A6-8E27-4FE3-841F-36262CA617AF}" name="Column10367" dataDxfId="6063"/>
    <tableColumn id="10368" xr3:uid="{BA31A187-3B10-490C-A0E6-46A339FA3EBF}" name="Column10368" dataDxfId="6062"/>
    <tableColumn id="10369" xr3:uid="{077577AA-00EA-41BB-A985-95985C0DCE46}" name="Column10369" dataDxfId="6061"/>
    <tableColumn id="10370" xr3:uid="{2C91B9D2-CD2A-48CD-A41E-D3B2A6B6137B}" name="Column10370" dataDxfId="6060"/>
    <tableColumn id="10371" xr3:uid="{EC8C4D90-7A6B-403E-A6A2-2AADD8F9330C}" name="Column10371" dataDxfId="6059"/>
    <tableColumn id="10372" xr3:uid="{9B7F9B35-440B-47C2-A3C4-FF49F401E196}" name="Column10372" dataDxfId="6058"/>
    <tableColumn id="10373" xr3:uid="{A122A8EC-2FF6-4D28-9C0F-148650115A66}" name="Column10373" dataDxfId="6057"/>
    <tableColumn id="10374" xr3:uid="{E20E1E89-6C9E-498B-87E8-94C688BCF019}" name="Column10374" dataDxfId="6056"/>
    <tableColumn id="10375" xr3:uid="{883D7C15-01A5-47F9-8CD5-78B66A277DA1}" name="Column10375" dataDxfId="6055"/>
    <tableColumn id="10376" xr3:uid="{2BCAAF1D-BB86-400C-9FAB-ED6D7C3F6740}" name="Column10376" dataDxfId="6054"/>
    <tableColumn id="10377" xr3:uid="{605328FD-99F3-476C-9BCE-3E6A19380BF4}" name="Column10377" dataDxfId="6053"/>
    <tableColumn id="10378" xr3:uid="{08D19C94-2046-4871-AB40-B7FFFF62F978}" name="Column10378" dataDxfId="6052"/>
    <tableColumn id="10379" xr3:uid="{613DE364-FCCA-4918-8D4B-36DB3D65B01B}" name="Column10379" dataDxfId="6051"/>
    <tableColumn id="10380" xr3:uid="{5A324839-30D4-42CB-8BA3-0FB0F3BDABBF}" name="Column10380" dataDxfId="6050"/>
    <tableColumn id="10381" xr3:uid="{B311FD04-FB56-4462-BCB7-2F794D6BB07C}" name="Column10381" dataDxfId="6049"/>
    <tableColumn id="10382" xr3:uid="{7C3832A2-AD81-4BA1-BB9F-FF70509DB480}" name="Column10382" dataDxfId="6048"/>
    <tableColumn id="10383" xr3:uid="{4E3D23CB-D70B-4069-95FA-CCEBDB267E55}" name="Column10383" dataDxfId="6047"/>
    <tableColumn id="10384" xr3:uid="{7370BEBA-311B-4160-8BA2-812892FDC73A}" name="Column10384" dataDxfId="6046"/>
    <tableColumn id="10385" xr3:uid="{D2449198-0ADC-4086-8F31-17438489922C}" name="Column10385" dataDxfId="6045"/>
    <tableColumn id="10386" xr3:uid="{8CDDD557-7594-493F-AC50-90B137217336}" name="Column10386" dataDxfId="6044"/>
    <tableColumn id="10387" xr3:uid="{39670BFC-1DC6-404F-AB4B-1450F5992ADE}" name="Column10387" dataDxfId="6043"/>
    <tableColumn id="10388" xr3:uid="{C32DCA78-0D65-4369-B4AD-93A45E15E219}" name="Column10388" dataDxfId="6042"/>
    <tableColumn id="10389" xr3:uid="{11A00E57-124E-41C0-9EA2-5081615E53D3}" name="Column10389" dataDxfId="6041"/>
    <tableColumn id="10390" xr3:uid="{F7C13AC6-5276-4747-A8C9-9574CE35A4B6}" name="Column10390" dataDxfId="6040"/>
    <tableColumn id="10391" xr3:uid="{D83471B9-49ED-4ECC-945A-B0F029A5BFCF}" name="Column10391" dataDxfId="6039"/>
    <tableColumn id="10392" xr3:uid="{9AA914CF-BE5E-4F21-98EC-3C4A5B6D17DE}" name="Column10392" dataDxfId="6038"/>
    <tableColumn id="10393" xr3:uid="{E2EEC42F-4871-4829-B304-2AFF6A58C620}" name="Column10393" dataDxfId="6037"/>
    <tableColumn id="10394" xr3:uid="{652CDB66-070C-414E-8CBA-C9BC067416F9}" name="Column10394" dataDxfId="6036"/>
    <tableColumn id="10395" xr3:uid="{CC346731-F8EA-48D4-9955-4A80DA0BE968}" name="Column10395" dataDxfId="6035"/>
    <tableColumn id="10396" xr3:uid="{B80B973C-5E16-4C82-9955-458E66F2B919}" name="Column10396" dataDxfId="6034"/>
    <tableColumn id="10397" xr3:uid="{2E6DCF05-EA14-46DF-8B4B-A59DBB555BFC}" name="Column10397" dataDxfId="6033"/>
    <tableColumn id="10398" xr3:uid="{36EC1E3C-3003-4B72-8A8F-3B65645E3332}" name="Column10398" dataDxfId="6032"/>
    <tableColumn id="10399" xr3:uid="{DBBC8050-7E7F-402E-AB5D-EC7347EED853}" name="Column10399" dataDxfId="6031"/>
    <tableColumn id="10400" xr3:uid="{15921F3F-136F-486C-BBF8-E71EF7229758}" name="Column10400" dataDxfId="6030"/>
    <tableColumn id="10401" xr3:uid="{48E9E5C1-1FD7-43CC-9968-3BFBBD980963}" name="Column10401" dataDxfId="6029"/>
    <tableColumn id="10402" xr3:uid="{5097CB46-5608-43AF-9029-CA74C57AD7CB}" name="Column10402" dataDxfId="6028"/>
    <tableColumn id="10403" xr3:uid="{6E863F93-C46D-432E-9608-EC252E63819A}" name="Column10403" dataDxfId="6027"/>
    <tableColumn id="10404" xr3:uid="{279D7B96-3E3A-42E5-BB85-ED0D749C5587}" name="Column10404" dataDxfId="6026"/>
    <tableColumn id="10405" xr3:uid="{E0FA05D0-3CA3-4FC9-AC7A-CDF509FB8606}" name="Column10405" dataDxfId="6025"/>
    <tableColumn id="10406" xr3:uid="{EA566316-941D-4F46-A723-115407A816BD}" name="Column10406" dataDxfId="6024"/>
    <tableColumn id="10407" xr3:uid="{C8A63A9C-083F-4369-95BA-6CCD09B554AC}" name="Column10407" dataDxfId="6023"/>
    <tableColumn id="10408" xr3:uid="{B15AF539-A342-4AE7-A108-C599EB3061DF}" name="Column10408" dataDxfId="6022"/>
    <tableColumn id="10409" xr3:uid="{7AB5D321-E48C-4F3F-87EE-5525CFB7EEAC}" name="Column10409" dataDxfId="6021"/>
    <tableColumn id="10410" xr3:uid="{9510F641-27F9-4786-99A5-E7180ADC97F0}" name="Column10410" dataDxfId="6020"/>
    <tableColumn id="10411" xr3:uid="{AC240FD0-3DCA-45A9-A9E8-1EEF1819D505}" name="Column10411" dataDxfId="6019"/>
    <tableColumn id="10412" xr3:uid="{26B5CEB2-F3B3-4A8C-885B-39661F1B843B}" name="Column10412" dataDxfId="6018"/>
    <tableColumn id="10413" xr3:uid="{240B5F05-6FBF-4479-8E03-9C421B105F0C}" name="Column10413" dataDxfId="6017"/>
    <tableColumn id="10414" xr3:uid="{A626C6AB-83C1-4243-A163-FEE791DAA173}" name="Column10414" dataDxfId="6016"/>
    <tableColumn id="10415" xr3:uid="{5F45957C-4956-4A43-A610-A040DB36D75A}" name="Column10415" dataDxfId="6015"/>
    <tableColumn id="10416" xr3:uid="{9EBEEF69-DAA5-40B3-989F-546297969C35}" name="Column10416" dataDxfId="6014"/>
    <tableColumn id="10417" xr3:uid="{6202411F-6924-4098-ACA2-D6A723C1F9CD}" name="Column10417" dataDxfId="6013"/>
    <tableColumn id="10418" xr3:uid="{984733FB-512F-49D5-A1ED-934B2E588934}" name="Column10418" dataDxfId="6012"/>
    <tableColumn id="10419" xr3:uid="{A4725D1E-F361-4736-863A-AD0683762E6B}" name="Column10419" dataDxfId="6011"/>
    <tableColumn id="10420" xr3:uid="{81A5A4CB-0193-493C-AA32-282C3A31FDA9}" name="Column10420" dataDxfId="6010"/>
    <tableColumn id="10421" xr3:uid="{C53E49F5-64F2-420B-9F23-89E74EFB74D1}" name="Column10421" dataDxfId="6009"/>
    <tableColumn id="10422" xr3:uid="{E8F5E621-6305-414C-8799-21789EE05C1C}" name="Column10422" dataDxfId="6008"/>
    <tableColumn id="10423" xr3:uid="{B96DC5B7-6337-4DF2-8E8B-31F8B63488EA}" name="Column10423" dataDxfId="6007"/>
    <tableColumn id="10424" xr3:uid="{1FF7750B-6DD5-4B4A-A09C-ABFD59F4C51B}" name="Column10424" dataDxfId="6006"/>
    <tableColumn id="10425" xr3:uid="{F8F04675-DF9D-4256-85D7-675C57CAB82D}" name="Column10425" dataDxfId="6005"/>
    <tableColumn id="10426" xr3:uid="{89A8C071-5383-4196-BC72-6BBEDAD68393}" name="Column10426" dataDxfId="6004"/>
    <tableColumn id="10427" xr3:uid="{369D0FF5-8927-411D-921A-2DAED71E1250}" name="Column10427" dataDxfId="6003"/>
    <tableColumn id="10428" xr3:uid="{B21E5C56-00B0-4B00-AAF5-AF3A4E97B0A6}" name="Column10428" dataDxfId="6002"/>
    <tableColumn id="10429" xr3:uid="{BFFF63AE-939C-4F87-97E3-68BC02FDBB99}" name="Column10429" dataDxfId="6001"/>
    <tableColumn id="10430" xr3:uid="{9FA18264-B21A-4E48-B39D-9A2D61DD3492}" name="Column10430" dataDxfId="6000"/>
    <tableColumn id="10431" xr3:uid="{4A3FC10F-188C-4E82-9D66-3C8A11155EB0}" name="Column10431" dataDxfId="5999"/>
    <tableColumn id="10432" xr3:uid="{9349E0CE-3828-4421-B809-2163975ED9AC}" name="Column10432" dataDxfId="5998"/>
    <tableColumn id="10433" xr3:uid="{E8D77358-83F7-4A41-A3CB-7AE9970B7284}" name="Column10433" dataDxfId="5997"/>
    <tableColumn id="10434" xr3:uid="{626E6A68-A778-4A34-A305-7F1B464AB72A}" name="Column10434" dataDxfId="5996"/>
    <tableColumn id="10435" xr3:uid="{092E0F13-206E-4401-8672-29B5501010EC}" name="Column10435" dataDxfId="5995"/>
    <tableColumn id="10436" xr3:uid="{9E65247C-0DE4-423F-8DD3-C3E6D1252935}" name="Column10436" dataDxfId="5994"/>
    <tableColumn id="10437" xr3:uid="{765B128E-E3DD-42A9-BBD8-2F40198567F8}" name="Column10437" dataDxfId="5993"/>
    <tableColumn id="10438" xr3:uid="{F90D8807-CD18-468D-B19C-3EE345960AEB}" name="Column10438" dataDxfId="5992"/>
    <tableColumn id="10439" xr3:uid="{FE995520-A449-429B-BE0F-FA88D5BE41A6}" name="Column10439" dataDxfId="5991"/>
    <tableColumn id="10440" xr3:uid="{44C575C4-99C4-483B-86A8-3F3C1BF7DC0F}" name="Column10440" dataDxfId="5990"/>
    <tableColumn id="10441" xr3:uid="{1B5D7988-B0BC-43AD-B217-C0378C1E6487}" name="Column10441" dataDxfId="5989"/>
    <tableColumn id="10442" xr3:uid="{58B242D0-0DBE-4124-AE4E-9AB2698C87F8}" name="Column10442" dataDxfId="5988"/>
    <tableColumn id="10443" xr3:uid="{155570F3-A7BE-4A2D-9685-04BF1CC67542}" name="Column10443" dataDxfId="5987"/>
    <tableColumn id="10444" xr3:uid="{12C80677-3276-44B2-80DD-93122A62CF67}" name="Column10444" dataDxfId="5986"/>
    <tableColumn id="10445" xr3:uid="{0DD55240-96B9-4636-AF4C-DC2DF6BBD620}" name="Column10445" dataDxfId="5985"/>
    <tableColumn id="10446" xr3:uid="{CA636472-A3BA-4EA1-8E5A-40FFF7CEA356}" name="Column10446" dataDxfId="5984"/>
    <tableColumn id="10447" xr3:uid="{EC663C26-B3DB-4E98-A3AB-864B251B2C32}" name="Column10447" dataDxfId="5983"/>
    <tableColumn id="10448" xr3:uid="{9B2C4EED-4CB4-4074-8846-1F1DD28ADEFD}" name="Column10448" dataDxfId="5982"/>
    <tableColumn id="10449" xr3:uid="{97A4DBD4-E572-4A4C-949E-51AFD627AF02}" name="Column10449" dataDxfId="5981"/>
    <tableColumn id="10450" xr3:uid="{263CB20B-F0A1-4CA1-BF65-16E536A9C710}" name="Column10450" dataDxfId="5980"/>
    <tableColumn id="10451" xr3:uid="{C7C592BF-C585-46C8-BF11-EB269307CDEF}" name="Column10451" dataDxfId="5979"/>
    <tableColumn id="10452" xr3:uid="{588EB99A-3824-4C0B-97DF-207F83B3B2D3}" name="Column10452" dataDxfId="5978"/>
    <tableColumn id="10453" xr3:uid="{6248F594-D15B-4506-8CBD-D8274E225337}" name="Column10453" dataDxfId="5977"/>
    <tableColumn id="10454" xr3:uid="{1A26CF3B-DB1D-4448-A5AD-116CAB0F73D6}" name="Column10454" dataDxfId="5976"/>
    <tableColumn id="10455" xr3:uid="{8D9B1DAB-0393-4058-8240-47778F6094ED}" name="Column10455" dataDxfId="5975"/>
    <tableColumn id="10456" xr3:uid="{024FA785-EDCF-47DA-9D65-916DD3AB1089}" name="Column10456" dataDxfId="5974"/>
    <tableColumn id="10457" xr3:uid="{51BF046A-4E59-44E7-BC6C-4270F18F5BF1}" name="Column10457" dataDxfId="5973"/>
    <tableColumn id="10458" xr3:uid="{6B3F3C43-C5CC-4B2B-B959-743CDAD0D3E0}" name="Column10458" dataDxfId="5972"/>
    <tableColumn id="10459" xr3:uid="{41C0D01B-21B8-43ED-8738-91181447F9D5}" name="Column10459" dataDxfId="5971"/>
    <tableColumn id="10460" xr3:uid="{ED056FA4-6CCF-41DA-96EE-03D71E83F4ED}" name="Column10460" dataDxfId="5970"/>
    <tableColumn id="10461" xr3:uid="{39360F8A-EF17-478E-846F-5E1E4F2FFA3B}" name="Column10461" dataDxfId="5969"/>
    <tableColumn id="10462" xr3:uid="{8AB58146-A60D-42EC-8A06-8FFF44C1CE03}" name="Column10462" dataDxfId="5968"/>
    <tableColumn id="10463" xr3:uid="{261BCBD4-EF1E-4CFB-857C-91FF74DAB2B5}" name="Column10463" dataDxfId="5967"/>
    <tableColumn id="10464" xr3:uid="{89EBE647-31F2-45A1-893E-1A8A968D9A03}" name="Column10464" dataDxfId="5966"/>
    <tableColumn id="10465" xr3:uid="{E8C6F603-822B-4A08-A3AF-9577487FD1D3}" name="Column10465" dataDxfId="5965"/>
    <tableColumn id="10466" xr3:uid="{5C57DEC6-8DCB-4993-9749-E695FA4A8BB1}" name="Column10466" dataDxfId="5964"/>
    <tableColumn id="10467" xr3:uid="{8A7092D6-4EB1-4A41-854D-E3DC61C6F6A2}" name="Column10467" dataDxfId="5963"/>
    <tableColumn id="10468" xr3:uid="{0E2E9AAC-EB20-447D-B1FE-2C1A0ADD8098}" name="Column10468" dataDxfId="5962"/>
    <tableColumn id="10469" xr3:uid="{C78EEE59-8136-4D40-9BA8-6D090751DD33}" name="Column10469" dataDxfId="5961"/>
    <tableColumn id="10470" xr3:uid="{C1BC96F1-F1F4-4768-8B38-02F2564950EA}" name="Column10470" dataDxfId="5960"/>
    <tableColumn id="10471" xr3:uid="{F7F26F1A-8245-4466-9C16-E667341D7153}" name="Column10471" dataDxfId="5959"/>
    <tableColumn id="10472" xr3:uid="{A4EB7CAC-5A9B-4930-BD1D-9AF0C13A8617}" name="Column10472" dataDxfId="5958"/>
    <tableColumn id="10473" xr3:uid="{06B68FED-FD97-45AC-A373-58EB42340CA8}" name="Column10473" dataDxfId="5957"/>
    <tableColumn id="10474" xr3:uid="{3ED14D28-14E8-4C27-858F-D76F4EDEEB56}" name="Column10474" dataDxfId="5956"/>
    <tableColumn id="10475" xr3:uid="{7F4A06B9-2442-4694-A4CB-714CE67BB7AC}" name="Column10475" dataDxfId="5955"/>
    <tableColumn id="10476" xr3:uid="{C04B7DEE-941B-4252-B371-5E9721FFCFDC}" name="Column10476" dataDxfId="5954"/>
    <tableColumn id="10477" xr3:uid="{7FDDB8E9-29BC-4F0A-93C6-86A7C2930FDE}" name="Column10477" dataDxfId="5953"/>
    <tableColumn id="10478" xr3:uid="{895588DC-D543-4ADB-A594-68BEDD0EB033}" name="Column10478" dataDxfId="5952"/>
    <tableColumn id="10479" xr3:uid="{37B3ADB6-ECEE-4899-AB0E-35FC0E096673}" name="Column10479" dataDxfId="5951"/>
    <tableColumn id="10480" xr3:uid="{F0CDBC43-D544-444E-8057-CB9AEC3310CE}" name="Column10480" dataDxfId="5950"/>
    <tableColumn id="10481" xr3:uid="{885B138C-840C-460F-A680-1BBB5B7E73E4}" name="Column10481" dataDxfId="5949"/>
    <tableColumn id="10482" xr3:uid="{FACB45DD-2FEB-4FE6-A293-A97D0E020A6D}" name="Column10482" dataDxfId="5948"/>
    <tableColumn id="10483" xr3:uid="{D866E679-A54B-4D87-9411-B6943A2EC99A}" name="Column10483" dataDxfId="5947"/>
    <tableColumn id="10484" xr3:uid="{37713956-96AA-4D8A-BE08-931F8C1EE4F0}" name="Column10484" dataDxfId="5946"/>
    <tableColumn id="10485" xr3:uid="{6FD3D88A-F3D6-49C3-9092-92DE86704998}" name="Column10485" dataDxfId="5945"/>
    <tableColumn id="10486" xr3:uid="{B7F021C6-5EA2-400C-834F-75AB36ADE6EE}" name="Column10486" dataDxfId="5944"/>
    <tableColumn id="10487" xr3:uid="{016C1212-81F0-4FB5-80F9-48530AB4B8E0}" name="Column10487" dataDxfId="5943"/>
    <tableColumn id="10488" xr3:uid="{DF40E640-EFDE-48C4-886A-47404EA7587D}" name="Column10488" dataDxfId="5942"/>
    <tableColumn id="10489" xr3:uid="{20FC6A8C-7BB6-4F69-992F-F7D5C7B8DE63}" name="Column10489" dataDxfId="5941"/>
    <tableColumn id="10490" xr3:uid="{2112A886-CF44-4267-B2A9-C2BF0FCCBA33}" name="Column10490" dataDxfId="5940"/>
    <tableColumn id="10491" xr3:uid="{EEA3AF8A-3314-4332-9DD4-6AB812EE21D9}" name="Column10491" dataDxfId="5939"/>
    <tableColumn id="10492" xr3:uid="{A053CD19-478B-4351-9B70-E490C3E15813}" name="Column10492" dataDxfId="5938"/>
    <tableColumn id="10493" xr3:uid="{F0D5F1A8-DDE9-4F6C-9FA7-47C0F6394CAD}" name="Column10493" dataDxfId="5937"/>
    <tableColumn id="10494" xr3:uid="{F1ECF192-7758-4515-9895-6B52C9A323F3}" name="Column10494" dataDxfId="5936"/>
    <tableColumn id="10495" xr3:uid="{73C084A8-E66F-40CB-B78F-C8A76DE74FC5}" name="Column10495" dataDxfId="5935"/>
    <tableColumn id="10496" xr3:uid="{CEF64EF1-E459-44A3-8039-FF551013BAE7}" name="Column10496" dataDxfId="5934"/>
    <tableColumn id="10497" xr3:uid="{F108FE1D-5AA1-4EAC-BE34-843E77AAEAD3}" name="Column10497" dataDxfId="5933"/>
    <tableColumn id="10498" xr3:uid="{A27CA2E5-6FA3-41A0-8446-7CA7C7208F74}" name="Column10498" dataDxfId="5932"/>
    <tableColumn id="10499" xr3:uid="{96815CA6-5FF4-413A-AA00-CF05663A53CC}" name="Column10499" dataDxfId="5931"/>
    <tableColumn id="10500" xr3:uid="{0D4B8C4F-C31D-463C-B655-5997E219AF42}" name="Column10500" dataDxfId="5930"/>
    <tableColumn id="10501" xr3:uid="{9E5D4101-07A2-4C4E-AA71-8FB6BDFF3D2F}" name="Column10501" dataDxfId="5929"/>
    <tableColumn id="10502" xr3:uid="{1D15164D-6432-48B8-B2C3-505F3515880F}" name="Column10502" dataDxfId="5928"/>
    <tableColumn id="10503" xr3:uid="{1DE31CB1-92EA-487C-925C-18B25E14C2A8}" name="Column10503" dataDxfId="5927"/>
    <tableColumn id="10504" xr3:uid="{4F64BDB5-9363-48CB-B6BF-7B872C41419F}" name="Column10504" dataDxfId="5926"/>
    <tableColumn id="10505" xr3:uid="{F200E8F5-1944-482F-BD27-0FC0BE868B13}" name="Column10505" dataDxfId="5925"/>
    <tableColumn id="10506" xr3:uid="{98C85672-C737-4FF1-8391-6411F14FCF7D}" name="Column10506" dataDxfId="5924"/>
    <tableColumn id="10507" xr3:uid="{C263F587-A2EA-4961-87AB-6F12BFEC9B83}" name="Column10507" dataDxfId="5923"/>
    <tableColumn id="10508" xr3:uid="{FF895751-5BA0-48EA-84DC-EFE8AD194E29}" name="Column10508" dataDxfId="5922"/>
    <tableColumn id="10509" xr3:uid="{DB9ECA57-B78D-4A92-ACA8-03394AC10995}" name="Column10509" dataDxfId="5921"/>
    <tableColumn id="10510" xr3:uid="{BDD7BF72-64BF-4570-A22A-E3B92156929B}" name="Column10510" dataDxfId="5920"/>
    <tableColumn id="10511" xr3:uid="{1D008049-2AB7-4F5C-9E5C-A803075E4FDA}" name="Column10511" dataDxfId="5919"/>
    <tableColumn id="10512" xr3:uid="{A799D14D-FD3A-4FD1-A8C8-0A34504726D0}" name="Column10512" dataDxfId="5918"/>
    <tableColumn id="10513" xr3:uid="{F351382D-BF84-4F19-A333-36820CBDD228}" name="Column10513" dataDxfId="5917"/>
    <tableColumn id="10514" xr3:uid="{55D2CD31-CA5A-4800-9CD2-22F844086B7A}" name="Column10514" dataDxfId="5916"/>
    <tableColumn id="10515" xr3:uid="{3B84957A-78CC-4D96-BF72-7464E2119395}" name="Column10515" dataDxfId="5915"/>
    <tableColumn id="10516" xr3:uid="{5D2AB3DD-F597-4854-8F24-971280821762}" name="Column10516" dataDxfId="5914"/>
    <tableColumn id="10517" xr3:uid="{86819278-7884-42D3-8939-A3B4732DE25C}" name="Column10517" dataDxfId="5913"/>
    <tableColumn id="10518" xr3:uid="{60D853A3-330F-46DE-AE54-519470F926D4}" name="Column10518" dataDxfId="5912"/>
    <tableColumn id="10519" xr3:uid="{5662BBAF-6BCA-4A91-A902-020F5FECD4D4}" name="Column10519" dataDxfId="5911"/>
    <tableColumn id="10520" xr3:uid="{AB009666-A815-4857-8053-A284E4F4C287}" name="Column10520" dataDxfId="5910"/>
    <tableColumn id="10521" xr3:uid="{1EC186D5-FBF4-48FE-9391-F72A26BAEB15}" name="Column10521" dataDxfId="5909"/>
    <tableColumn id="10522" xr3:uid="{432AA013-6FB3-443E-9AED-B81B99DADC38}" name="Column10522" dataDxfId="5908"/>
    <tableColumn id="10523" xr3:uid="{75B89E5C-E90B-4B39-8483-E1B6E78AC8DF}" name="Column10523" dataDxfId="5907"/>
    <tableColumn id="10524" xr3:uid="{52019E53-E3BE-4D72-9B4E-22E0FBEBDBBD}" name="Column10524" dataDxfId="5906"/>
    <tableColumn id="10525" xr3:uid="{0802CE8A-D269-4CE1-B070-EDE455DA8767}" name="Column10525" dataDxfId="5905"/>
    <tableColumn id="10526" xr3:uid="{65F57813-7CD2-4A50-9B7C-6AD202302765}" name="Column10526" dataDxfId="5904"/>
    <tableColumn id="10527" xr3:uid="{52DAE0E6-D83B-4CD3-BD6B-8BF85A2CEBC4}" name="Column10527" dataDxfId="5903"/>
    <tableColumn id="10528" xr3:uid="{7C73F9BC-BF7D-419D-8F66-CEB1AE40F3D3}" name="Column10528" dataDxfId="5902"/>
    <tableColumn id="10529" xr3:uid="{6F868B24-1BC4-4E95-A411-513EF643118E}" name="Column10529" dataDxfId="5901"/>
    <tableColumn id="10530" xr3:uid="{787FAE2E-08B0-4B17-88E5-30078B91EDF7}" name="Column10530" dataDxfId="5900"/>
    <tableColumn id="10531" xr3:uid="{57FDA7ED-B4C9-4D66-B761-E06767C275EC}" name="Column10531" dataDxfId="5899"/>
    <tableColumn id="10532" xr3:uid="{723FC3D8-417A-414B-87F0-6B7CFB1EEEB6}" name="Column10532" dataDxfId="5898"/>
    <tableColumn id="10533" xr3:uid="{F2AED063-7CC3-4BD8-8AC0-04DBB77DF735}" name="Column10533" dataDxfId="5897"/>
    <tableColumn id="10534" xr3:uid="{658564B4-CFCD-499A-8D4D-88809511F07F}" name="Column10534" dataDxfId="5896"/>
    <tableColumn id="10535" xr3:uid="{5095961D-32CC-48CB-A279-40FDD1ECF3C2}" name="Column10535" dataDxfId="5895"/>
    <tableColumn id="10536" xr3:uid="{319AA4D0-BDFA-4F9C-89D5-AC5D705E41FF}" name="Column10536" dataDxfId="5894"/>
    <tableColumn id="10537" xr3:uid="{51319468-347C-470C-A09E-86E5DF9C5FEC}" name="Column10537" dataDxfId="5893"/>
    <tableColumn id="10538" xr3:uid="{73D1224B-1D3C-46E6-97E1-408BE7C2DF23}" name="Column10538" dataDxfId="5892"/>
    <tableColumn id="10539" xr3:uid="{AFEF7F51-1F13-4339-86F2-2EAD8D4892A7}" name="Column10539" dataDxfId="5891"/>
    <tableColumn id="10540" xr3:uid="{09CE3722-D397-4C31-82B7-7CB68FF0ABDD}" name="Column10540" dataDxfId="5890"/>
    <tableColumn id="10541" xr3:uid="{5BA3561E-FF3A-4400-B408-D96FBD9E3BAC}" name="Column10541" dataDxfId="5889"/>
    <tableColumn id="10542" xr3:uid="{EB33E3CC-245A-49FD-8245-1DBF5853F6AD}" name="Column10542" dataDxfId="5888"/>
    <tableColumn id="10543" xr3:uid="{E09DB128-41F4-458A-B66E-6FB10DC5F4FB}" name="Column10543" dataDxfId="5887"/>
    <tableColumn id="10544" xr3:uid="{6BFF40D0-96F5-44DA-9E06-05D534F1C2F0}" name="Column10544" dataDxfId="5886"/>
    <tableColumn id="10545" xr3:uid="{A581E0F6-9812-44DD-8F9A-45ED9CDB7ED2}" name="Column10545" dataDxfId="5885"/>
    <tableColumn id="10546" xr3:uid="{4F9C8796-CADB-4AE2-ACE2-4CF89F487D64}" name="Column10546" dataDxfId="5884"/>
    <tableColumn id="10547" xr3:uid="{99B02797-3D1F-4002-893C-BDA0FA8805E5}" name="Column10547" dataDxfId="5883"/>
    <tableColumn id="10548" xr3:uid="{D470FC41-7816-463C-979E-C6C003A35AFD}" name="Column10548" dataDxfId="5882"/>
    <tableColumn id="10549" xr3:uid="{61072F1C-2996-4095-825E-7702BEDFC7A8}" name="Column10549" dataDxfId="5881"/>
    <tableColumn id="10550" xr3:uid="{5237707B-F0D4-42DC-935B-383AA225057D}" name="Column10550" dataDxfId="5880"/>
    <tableColumn id="10551" xr3:uid="{F4C38A51-7D9F-4791-8224-44801639538E}" name="Column10551" dataDxfId="5879"/>
    <tableColumn id="10552" xr3:uid="{21F0F848-AEE7-4D5A-ABDA-0E259BE0C36D}" name="Column10552" dataDxfId="5878"/>
    <tableColumn id="10553" xr3:uid="{7281F585-842B-4F00-9732-D263A0D634A1}" name="Column10553" dataDxfId="5877"/>
    <tableColumn id="10554" xr3:uid="{0C447B40-B0B1-4296-AF6D-841164588F17}" name="Column10554" dataDxfId="5876"/>
    <tableColumn id="10555" xr3:uid="{33BD452B-30BA-4923-8FF8-CF58F388FA58}" name="Column10555" dataDxfId="5875"/>
    <tableColumn id="10556" xr3:uid="{3569ED71-3399-4946-AE47-A1775838673C}" name="Column10556" dataDxfId="5874"/>
    <tableColumn id="10557" xr3:uid="{C79DBB99-DFA6-4822-85FB-C810048AF3FC}" name="Column10557" dataDxfId="5873"/>
    <tableColumn id="10558" xr3:uid="{66CB8A3C-8AE5-43FD-B742-3F5754748037}" name="Column10558" dataDxfId="5872"/>
    <tableColumn id="10559" xr3:uid="{990D89AC-C899-4C6D-956C-E425F74EF6A7}" name="Column10559" dataDxfId="5871"/>
    <tableColumn id="10560" xr3:uid="{6B7F8E97-3CC3-40D6-943D-5F7F30377A8A}" name="Column10560" dataDxfId="5870"/>
    <tableColumn id="10561" xr3:uid="{C14AE503-C0A9-4372-8224-3CF174A90230}" name="Column10561" dataDxfId="5869"/>
    <tableColumn id="10562" xr3:uid="{A4991646-BB49-4414-A153-4DD7095EB04D}" name="Column10562" dataDxfId="5868"/>
    <tableColumn id="10563" xr3:uid="{4C1D5D6F-8635-412E-9EF5-BB70A5CBAEBA}" name="Column10563" dataDxfId="5867"/>
    <tableColumn id="10564" xr3:uid="{B73185A3-BD5C-4D06-8903-DC71BD0D56A0}" name="Column10564" dataDxfId="5866"/>
    <tableColumn id="10565" xr3:uid="{E22BEB1C-13B6-40F0-A8CE-6A6F5EF1F6BD}" name="Column10565" dataDxfId="5865"/>
    <tableColumn id="10566" xr3:uid="{D58854C1-79DC-444C-8D83-A7AB8720488A}" name="Column10566" dataDxfId="5864"/>
    <tableColumn id="10567" xr3:uid="{4F4CD980-8629-4AA5-B70F-4990744BE7EA}" name="Column10567" dataDxfId="5863"/>
    <tableColumn id="10568" xr3:uid="{A054DA7D-A1DE-4DA7-AAA3-BAF0B0038CA7}" name="Column10568" dataDxfId="5862"/>
    <tableColumn id="10569" xr3:uid="{A2DDA5A8-5EEF-4327-9ACF-985BF8950798}" name="Column10569" dataDxfId="5861"/>
    <tableColumn id="10570" xr3:uid="{FFC190DB-D0D0-44FE-B624-384409C9C593}" name="Column10570" dataDxfId="5860"/>
    <tableColumn id="10571" xr3:uid="{3A298279-0C2B-4FF3-8A3A-94BDB50BC177}" name="Column10571" dataDxfId="5859"/>
    <tableColumn id="10572" xr3:uid="{4A5BCF97-4ED6-45AC-B201-746EECE06CA9}" name="Column10572" dataDxfId="5858"/>
    <tableColumn id="10573" xr3:uid="{3C157C5A-8458-42D5-9902-36D20D396F09}" name="Column10573" dataDxfId="5857"/>
    <tableColumn id="10574" xr3:uid="{F6D999F7-16CE-421F-8ABF-31F264EAA0D8}" name="Column10574" dataDxfId="5856"/>
    <tableColumn id="10575" xr3:uid="{B3F96ECC-B45D-4380-89D6-E80319AF1CD7}" name="Column10575" dataDxfId="5855"/>
    <tableColumn id="10576" xr3:uid="{FA76B7E1-B011-4CEE-A402-1934A9871C86}" name="Column10576" dataDxfId="5854"/>
    <tableColumn id="10577" xr3:uid="{237E34A8-0CA9-4541-84EE-10A6EE80518F}" name="Column10577" dataDxfId="5853"/>
    <tableColumn id="10578" xr3:uid="{8528EE8C-9722-4E2A-9F7D-4F854068CEAB}" name="Column10578" dataDxfId="5852"/>
    <tableColumn id="10579" xr3:uid="{D2757275-410C-4115-A1A5-626F92906006}" name="Column10579" dataDxfId="5851"/>
    <tableColumn id="10580" xr3:uid="{705E9649-34B8-48EA-AA9E-90AD0E3E4F46}" name="Column10580" dataDxfId="5850"/>
    <tableColumn id="10581" xr3:uid="{A729C914-498F-4472-B69D-199073C5BA78}" name="Column10581" dataDxfId="5849"/>
    <tableColumn id="10582" xr3:uid="{3DEFACA3-55A5-4F7B-AF69-0F98FFEC62A5}" name="Column10582" dataDxfId="5848"/>
    <tableColumn id="10583" xr3:uid="{AF442235-FA30-44E8-9A93-97CF7A21F80B}" name="Column10583" dataDxfId="5847"/>
    <tableColumn id="10584" xr3:uid="{B40528C6-463D-4670-BD73-157C2B5C6245}" name="Column10584" dataDxfId="5846"/>
    <tableColumn id="10585" xr3:uid="{5E07A9A9-3033-4C58-B517-CC3706A8CD9C}" name="Column10585" dataDxfId="5845"/>
    <tableColumn id="10586" xr3:uid="{43DFC6F5-8B2A-43E1-9A90-59655FBDEDA4}" name="Column10586" dataDxfId="5844"/>
    <tableColumn id="10587" xr3:uid="{2BE58D2D-0695-42B8-814A-58850DB17BE5}" name="Column10587" dataDxfId="5843"/>
    <tableColumn id="10588" xr3:uid="{B474DD9F-5608-4527-B555-09744C192544}" name="Column10588" dataDxfId="5842"/>
    <tableColumn id="10589" xr3:uid="{878E7C7B-AB32-4476-B56E-B5EC7D54385D}" name="Column10589" dataDxfId="5841"/>
    <tableColumn id="10590" xr3:uid="{3E52E365-BF7A-4532-BF24-E5C3A6AD1893}" name="Column10590" dataDxfId="5840"/>
    <tableColumn id="10591" xr3:uid="{10B246E4-DAEB-40E8-BEFC-3886D55C163B}" name="Column10591" dataDxfId="5839"/>
    <tableColumn id="10592" xr3:uid="{D73B4EA3-FB27-413F-B035-3B6A1EC4ED10}" name="Column10592" dataDxfId="5838"/>
    <tableColumn id="10593" xr3:uid="{DC16E65C-E4E0-41EE-9282-69EFABFFAFBE}" name="Column10593" dataDxfId="5837"/>
    <tableColumn id="10594" xr3:uid="{66DA297E-7284-4717-AE67-D3D50C89F23A}" name="Column10594" dataDxfId="5836"/>
    <tableColumn id="10595" xr3:uid="{0FB91F2A-6563-4E01-B66A-F960768BBCD6}" name="Column10595" dataDxfId="5835"/>
    <tableColumn id="10596" xr3:uid="{E3188CF8-63EB-4371-9A62-FD061EF17F5B}" name="Column10596" dataDxfId="5834"/>
    <tableColumn id="10597" xr3:uid="{51259245-4EA0-4522-9AF1-CBC6184C4FE6}" name="Column10597" dataDxfId="5833"/>
    <tableColumn id="10598" xr3:uid="{7ECB1BF4-91B4-49A2-825E-674BA1BAA337}" name="Column10598" dataDxfId="5832"/>
    <tableColumn id="10599" xr3:uid="{6FC63734-8891-4271-8815-F7C096CFDF51}" name="Column10599" dataDxfId="5831"/>
    <tableColumn id="10600" xr3:uid="{04A5AFC9-06EF-49A3-9ED8-AC24D3A36B10}" name="Column10600" dataDxfId="5830"/>
    <tableColumn id="10601" xr3:uid="{321A0A8C-8517-4039-88F9-0165F7042F7A}" name="Column10601" dataDxfId="5829"/>
    <tableColumn id="10602" xr3:uid="{EFB5D410-5B79-4F69-98D6-EB8AA50F8B72}" name="Column10602" dataDxfId="5828"/>
    <tableColumn id="10603" xr3:uid="{C3EAAD0B-582D-4E23-9478-671543369F06}" name="Column10603" dataDxfId="5827"/>
    <tableColumn id="10604" xr3:uid="{FF5DE0D3-3C28-4FFA-9B61-2F7911ED174F}" name="Column10604" dataDxfId="5826"/>
    <tableColumn id="10605" xr3:uid="{D9B74654-9BB5-4FDC-B8B3-CB56C89D4BF9}" name="Column10605" dataDxfId="5825"/>
    <tableColumn id="10606" xr3:uid="{8572D28F-D652-4E56-B307-2E2FA4580167}" name="Column10606" dataDxfId="5824"/>
    <tableColumn id="10607" xr3:uid="{77362690-F1DF-448A-99B7-D68EB7B3E899}" name="Column10607" dataDxfId="5823"/>
    <tableColumn id="10608" xr3:uid="{5D69D2C4-9C7E-49CF-A075-31CD5CDE3734}" name="Column10608" dataDxfId="5822"/>
    <tableColumn id="10609" xr3:uid="{7D54EC5B-B356-44B7-88B1-9F1BA3A55DA3}" name="Column10609" dataDxfId="5821"/>
    <tableColumn id="10610" xr3:uid="{BE6A4339-5B0C-4665-A3A4-F006ABEFD0B2}" name="Column10610" dataDxfId="5820"/>
    <tableColumn id="10611" xr3:uid="{430F8EE6-E9AC-4BF2-B40D-D9F4013E1AEB}" name="Column10611" dataDxfId="5819"/>
    <tableColumn id="10612" xr3:uid="{A0C2E96C-361B-4912-B46A-061E74562DAC}" name="Column10612" dataDxfId="5818"/>
    <tableColumn id="10613" xr3:uid="{688754DA-DF63-4B72-84F8-DAE16B1B7E03}" name="Column10613" dataDxfId="5817"/>
    <tableColumn id="10614" xr3:uid="{80CCBB9E-F8F8-45C1-AFFB-CE935C05254A}" name="Column10614" dataDxfId="5816"/>
    <tableColumn id="10615" xr3:uid="{5248E3B2-572F-4418-8067-D579732B4C26}" name="Column10615" dataDxfId="5815"/>
    <tableColumn id="10616" xr3:uid="{53B3C091-DF6C-4682-BD3E-D337AB6811DE}" name="Column10616" dataDxfId="5814"/>
    <tableColumn id="10617" xr3:uid="{A4A4A381-192C-4665-B3D5-918140BF3862}" name="Column10617" dataDxfId="5813"/>
    <tableColumn id="10618" xr3:uid="{58C2638F-5EA9-4BB0-B79B-F1E3587A5B19}" name="Column10618" dataDxfId="5812"/>
    <tableColumn id="10619" xr3:uid="{344BA9A9-C367-410E-AAF3-79D0FEA179A3}" name="Column10619" dataDxfId="5811"/>
    <tableColumn id="10620" xr3:uid="{D3B94CE6-1AB4-48D5-970E-1E7C31123AAF}" name="Column10620" dataDxfId="5810"/>
    <tableColumn id="10621" xr3:uid="{C4FE170A-E497-4DB9-9518-79B2D0355A9A}" name="Column10621" dataDxfId="5809"/>
    <tableColumn id="10622" xr3:uid="{F9B10804-CBD6-4767-93E2-E4DAFF6631EC}" name="Column10622" dataDxfId="5808"/>
    <tableColumn id="10623" xr3:uid="{DA1FAE5D-DC12-4485-89F5-349776BD8A49}" name="Column10623" dataDxfId="5807"/>
    <tableColumn id="10624" xr3:uid="{BFB5BEF1-6A59-4C62-A34F-1BD23E27BE80}" name="Column10624" dataDxfId="5806"/>
    <tableColumn id="10625" xr3:uid="{98623710-D550-46F3-A516-70F2A97A77D2}" name="Column10625" dataDxfId="5805"/>
    <tableColumn id="10626" xr3:uid="{814F76AD-9750-442A-A0CA-384B1876DAD6}" name="Column10626" dataDxfId="5804"/>
    <tableColumn id="10627" xr3:uid="{CE1AE9AD-7BF1-4C14-8BB7-B03DBF39C7E9}" name="Column10627" dataDxfId="5803"/>
    <tableColumn id="10628" xr3:uid="{33FAAB24-52E8-401C-BA2D-D2D845B5A28F}" name="Column10628" dataDxfId="5802"/>
    <tableColumn id="10629" xr3:uid="{E2B00EA7-AF35-4166-BFF4-EA237EFF6133}" name="Column10629" dataDxfId="5801"/>
    <tableColumn id="10630" xr3:uid="{B0AD074D-A24F-4F6D-A205-104954BFCF6B}" name="Column10630" dataDxfId="5800"/>
    <tableColumn id="10631" xr3:uid="{A1E8999F-5A1A-425B-84C0-C9A9940A5570}" name="Column10631" dataDxfId="5799"/>
    <tableColumn id="10632" xr3:uid="{1DAA111E-D732-4295-B228-A4792EAE14DF}" name="Column10632" dataDxfId="5798"/>
    <tableColumn id="10633" xr3:uid="{C8137003-F26F-4141-A5CC-DE93242F85F9}" name="Column10633" dataDxfId="5797"/>
    <tableColumn id="10634" xr3:uid="{5F0AC7E3-2615-4870-BCBB-6579E57147DF}" name="Column10634" dataDxfId="5796"/>
    <tableColumn id="10635" xr3:uid="{919B53F9-3E7E-490B-A505-6C2B916E8E75}" name="Column10635" dataDxfId="5795"/>
    <tableColumn id="10636" xr3:uid="{E7EABBC7-D95A-48DB-AED7-AC9752FBFEDC}" name="Column10636" dataDxfId="5794"/>
    <tableColumn id="10637" xr3:uid="{80651EC2-496B-42B6-85DE-62D7CA11B97C}" name="Column10637" dataDxfId="5793"/>
    <tableColumn id="10638" xr3:uid="{6AF03990-F454-4F32-A547-6B14986F9827}" name="Column10638" dataDxfId="5792"/>
    <tableColumn id="10639" xr3:uid="{E799164D-1B6B-4D7F-8CAC-395D2ED80296}" name="Column10639" dataDxfId="5791"/>
    <tableColumn id="10640" xr3:uid="{95B8C90E-CE74-4BA5-9F9B-D1E42A9B47DC}" name="Column10640" dataDxfId="5790"/>
    <tableColumn id="10641" xr3:uid="{CF9B981C-1DE7-4EE6-9115-B8A9589D3A93}" name="Column10641" dataDxfId="5789"/>
    <tableColumn id="10642" xr3:uid="{5AFBBD6E-983E-4AE3-8797-7EBAAF0BE0A6}" name="Column10642" dataDxfId="5788"/>
    <tableColumn id="10643" xr3:uid="{69B12197-0A55-4B44-BA69-6113D6EB1452}" name="Column10643" dataDxfId="5787"/>
    <tableColumn id="10644" xr3:uid="{1DAA20C8-5DC1-4578-BA38-F4760E2D40CA}" name="Column10644" dataDxfId="5786"/>
    <tableColumn id="10645" xr3:uid="{0C960EA1-2B6F-4E8B-8AFB-C48E962A4D95}" name="Column10645" dataDxfId="5785"/>
    <tableColumn id="10646" xr3:uid="{A937F395-F5CD-456C-B84C-624389DB29A1}" name="Column10646" dataDxfId="5784"/>
    <tableColumn id="10647" xr3:uid="{63F251A7-D5BC-4446-8579-97262F359803}" name="Column10647" dataDxfId="5783"/>
    <tableColumn id="10648" xr3:uid="{0D9AFC61-0B86-4598-B178-A54472386DE0}" name="Column10648" dataDxfId="5782"/>
    <tableColumn id="10649" xr3:uid="{B485E772-1764-4BE8-A9C3-80C4D764C4E3}" name="Column10649" dataDxfId="5781"/>
    <tableColumn id="10650" xr3:uid="{F714B5B1-45C6-4C7F-BFF5-5CFBE678DE82}" name="Column10650" dataDxfId="5780"/>
    <tableColumn id="10651" xr3:uid="{EA3D973B-01B2-4190-9C2D-6EC5F597E783}" name="Column10651" dataDxfId="5779"/>
    <tableColumn id="10652" xr3:uid="{307A54A8-CF1E-4F21-A197-06B2418BD129}" name="Column10652" dataDxfId="5778"/>
    <tableColumn id="10653" xr3:uid="{7BE0F351-9EE5-450D-ADE9-DD397A17C369}" name="Column10653" dataDxfId="5777"/>
    <tableColumn id="10654" xr3:uid="{EF48B4D7-F1BE-4F8D-BFC8-5CE5DE28A8FB}" name="Column10654" dataDxfId="5776"/>
    <tableColumn id="10655" xr3:uid="{731C3408-6CEE-45E5-BEA2-7DE9B215E94B}" name="Column10655" dataDxfId="5775"/>
    <tableColumn id="10656" xr3:uid="{8959E344-2DB5-47EE-A187-5820C480E44B}" name="Column10656" dataDxfId="5774"/>
    <tableColumn id="10657" xr3:uid="{8A601AAC-8BFF-4C31-8413-49824D8D9378}" name="Column10657" dataDxfId="5773"/>
    <tableColumn id="10658" xr3:uid="{F3126A32-AC70-414F-9972-86E3E5450424}" name="Column10658" dataDxfId="5772"/>
    <tableColumn id="10659" xr3:uid="{462994F5-4F42-4B27-B268-968299B23FD8}" name="Column10659" dataDxfId="5771"/>
    <tableColumn id="10660" xr3:uid="{9F2E6828-4BCC-4459-807D-03718CCB82F0}" name="Column10660" dataDxfId="5770"/>
    <tableColumn id="10661" xr3:uid="{FBFFB9E7-3FC8-44E8-9105-82E264A537DB}" name="Column10661" dataDxfId="5769"/>
    <tableColumn id="10662" xr3:uid="{7A28A8F0-77F9-41EB-B55E-36CEC4071368}" name="Column10662" dataDxfId="5768"/>
    <tableColumn id="10663" xr3:uid="{7F2803B3-F480-4DAD-A973-EB4C7BB6B9BF}" name="Column10663" dataDxfId="5767"/>
    <tableColumn id="10664" xr3:uid="{747EF9AD-D114-45DA-8406-26D350CEB830}" name="Column10664" dataDxfId="5766"/>
    <tableColumn id="10665" xr3:uid="{E9712F15-5765-41D6-80AB-50CA7D3ED427}" name="Column10665" dataDxfId="5765"/>
    <tableColumn id="10666" xr3:uid="{3242D297-79D3-4FDA-BA76-E969E15BA3DC}" name="Column10666" dataDxfId="5764"/>
    <tableColumn id="10667" xr3:uid="{77226CF5-C9F6-4690-91FC-B68BC3FD6E03}" name="Column10667" dataDxfId="5763"/>
    <tableColumn id="10668" xr3:uid="{547EA191-2265-462B-8581-0136DE481499}" name="Column10668" dataDxfId="5762"/>
    <tableColumn id="10669" xr3:uid="{47C9E6E6-A0F7-4C15-81B8-E7ACF29C86FF}" name="Column10669" dataDxfId="5761"/>
    <tableColumn id="10670" xr3:uid="{F0651AE0-2A25-45D0-AA66-D86976E3AEF7}" name="Column10670" dataDxfId="5760"/>
    <tableColumn id="10671" xr3:uid="{F0CE75E9-6A60-4AC1-B49A-D2C2ED18C6FD}" name="Column10671" dataDxfId="5759"/>
    <tableColumn id="10672" xr3:uid="{572B8F24-FB09-4DC9-8493-396296A5E4A3}" name="Column10672" dataDxfId="5758"/>
    <tableColumn id="10673" xr3:uid="{CB9EFB61-00B5-4B94-9F7A-EE9BB1494E8F}" name="Column10673" dataDxfId="5757"/>
    <tableColumn id="10674" xr3:uid="{5D079738-2E92-49F5-8595-78BAF608C805}" name="Column10674" dataDxfId="5756"/>
    <tableColumn id="10675" xr3:uid="{749998C1-B764-4A38-A74A-4C8262416331}" name="Column10675" dataDxfId="5755"/>
    <tableColumn id="10676" xr3:uid="{8740F2A9-FA1E-469A-A176-660750314F6D}" name="Column10676" dataDxfId="5754"/>
    <tableColumn id="10677" xr3:uid="{B5732A83-B816-4C83-842D-6032E6BCDAA9}" name="Column10677" dataDxfId="5753"/>
    <tableColumn id="10678" xr3:uid="{A3F8B7C5-7D52-42ED-A534-5F1FB0B8819B}" name="Column10678" dataDxfId="5752"/>
    <tableColumn id="10679" xr3:uid="{DDAF0C05-66D6-49BC-A358-B37A8C8CCCE0}" name="Column10679" dataDxfId="5751"/>
    <tableColumn id="10680" xr3:uid="{7F20E89F-5DA4-4311-BC05-3632D3A6511E}" name="Column10680" dataDxfId="5750"/>
    <tableColumn id="10681" xr3:uid="{F56795F8-9187-4A99-81A9-1ED98956E772}" name="Column10681" dataDxfId="5749"/>
    <tableColumn id="10682" xr3:uid="{14C4EB75-B5DD-41A4-A6AC-75A1C594DC62}" name="Column10682" dataDxfId="5748"/>
    <tableColumn id="10683" xr3:uid="{25A5E5C7-AADF-4EA6-99EC-59131BBF7AD3}" name="Column10683" dataDxfId="5747"/>
    <tableColumn id="10684" xr3:uid="{39801352-6DF7-4ED5-8588-44C35B234060}" name="Column10684" dataDxfId="5746"/>
    <tableColumn id="10685" xr3:uid="{78BC2E28-C217-4B75-B6A2-C7E24D1AAFC9}" name="Column10685" dataDxfId="5745"/>
    <tableColumn id="10686" xr3:uid="{E3F18DA3-6CEB-4CA9-893F-785AD0B7DA40}" name="Column10686" dataDxfId="5744"/>
    <tableColumn id="10687" xr3:uid="{625787A7-3ACC-4FD2-B65D-7A36D824000F}" name="Column10687" dataDxfId="5743"/>
    <tableColumn id="10688" xr3:uid="{D45FC2E1-A5E7-4214-BFEF-2230EE17269A}" name="Column10688" dataDxfId="5742"/>
    <tableColumn id="10689" xr3:uid="{0A176F5A-74B3-4286-856F-B63C243FC5FC}" name="Column10689" dataDxfId="5741"/>
    <tableColumn id="10690" xr3:uid="{33F96A21-EFB9-40D7-83CE-C37BBA193998}" name="Column10690" dataDxfId="5740"/>
    <tableColumn id="10691" xr3:uid="{38F16337-D991-4AEC-8F39-D6540D3FFFDA}" name="Column10691" dataDxfId="5739"/>
    <tableColumn id="10692" xr3:uid="{A2EBDCCE-2715-435D-888F-4FE4528077F8}" name="Column10692" dataDxfId="5738"/>
    <tableColumn id="10693" xr3:uid="{38CCB28E-D31E-4D6A-B66D-82CB310FCF9D}" name="Column10693" dataDxfId="5737"/>
    <tableColumn id="10694" xr3:uid="{A4250D79-2AA0-4D1C-B08F-686DFD5FAFEC}" name="Column10694" dataDxfId="5736"/>
    <tableColumn id="10695" xr3:uid="{9A8DD30A-3894-44A2-B4CD-8EEBE01431D8}" name="Column10695" dataDxfId="5735"/>
    <tableColumn id="10696" xr3:uid="{29AFB260-0C1F-441A-8AB4-3F640C7E3E1C}" name="Column10696" dataDxfId="5734"/>
    <tableColumn id="10697" xr3:uid="{35B31817-877C-448C-BDF4-39C31AD5F16F}" name="Column10697" dataDxfId="5733"/>
    <tableColumn id="10698" xr3:uid="{A483E768-DFD5-4DC3-B887-0AC79494F74F}" name="Column10698" dataDxfId="5732"/>
    <tableColumn id="10699" xr3:uid="{8BD7D507-E10B-47CE-A0B1-37C286B6C8EF}" name="Column10699" dataDxfId="5731"/>
    <tableColumn id="10700" xr3:uid="{EA59923F-B9CB-43B7-AA03-C33A3488F221}" name="Column10700" dataDxfId="5730"/>
    <tableColumn id="10701" xr3:uid="{9BB9D820-760B-423D-8DC4-926DB7B40E2C}" name="Column10701" dataDxfId="5729"/>
    <tableColumn id="10702" xr3:uid="{DB2C69F3-8DE0-49DB-9499-3023D0094F1C}" name="Column10702" dataDxfId="5728"/>
    <tableColumn id="10703" xr3:uid="{90C22801-7AD5-409C-BBBC-64EA1B3BCE97}" name="Column10703" dataDxfId="5727"/>
    <tableColumn id="10704" xr3:uid="{39E6CA20-5216-467D-9C23-09E6D390B254}" name="Column10704" dataDxfId="5726"/>
    <tableColumn id="10705" xr3:uid="{2176784F-1428-4BD3-BF84-A6647AB0907B}" name="Column10705" dataDxfId="5725"/>
    <tableColumn id="10706" xr3:uid="{2D5DA3BB-B61F-4E50-8A31-91A88610976B}" name="Column10706" dataDxfId="5724"/>
    <tableColumn id="10707" xr3:uid="{F786BE4E-950D-4D34-B0B5-6754E958021A}" name="Column10707" dataDxfId="5723"/>
    <tableColumn id="10708" xr3:uid="{CB84195B-46F1-47E0-86F3-A6B82F584732}" name="Column10708" dataDxfId="5722"/>
    <tableColumn id="10709" xr3:uid="{A236FE1D-7054-4A15-8A7B-1C12C82F7A7C}" name="Column10709" dataDxfId="5721"/>
    <tableColumn id="10710" xr3:uid="{F73C6B17-5840-4245-ABE0-DEE520C60699}" name="Column10710" dataDxfId="5720"/>
    <tableColumn id="10711" xr3:uid="{180AA03C-5998-4BB7-8A33-45C9A7704668}" name="Column10711" dataDxfId="5719"/>
    <tableColumn id="10712" xr3:uid="{2FD4C30D-19B4-4BB4-B3C1-A3F8FE329A5A}" name="Column10712" dataDxfId="5718"/>
    <tableColumn id="10713" xr3:uid="{49811B1E-656C-4BC1-8642-19E393B45C54}" name="Column10713" dataDxfId="5717"/>
    <tableColumn id="10714" xr3:uid="{46674C6C-4868-4E0F-B8D4-C6A6AAA8713F}" name="Column10714" dataDxfId="5716"/>
    <tableColumn id="10715" xr3:uid="{A3564787-0EBA-41BE-8B4B-CFE79883E986}" name="Column10715" dataDxfId="5715"/>
    <tableColumn id="10716" xr3:uid="{85248262-4E01-492E-9438-F244D41646D4}" name="Column10716" dataDxfId="5714"/>
    <tableColumn id="10717" xr3:uid="{ED98BD23-21F4-407E-B133-45E83A244479}" name="Column10717" dataDxfId="5713"/>
    <tableColumn id="10718" xr3:uid="{66E49EA0-228E-4CDA-B821-7BF285880A39}" name="Column10718" dataDxfId="5712"/>
    <tableColumn id="10719" xr3:uid="{383654B6-1BE5-412B-A596-260E26CBA58A}" name="Column10719" dataDxfId="5711"/>
    <tableColumn id="10720" xr3:uid="{E071EA17-A45E-458A-B0E5-59EABA307FF5}" name="Column10720" dataDxfId="5710"/>
    <tableColumn id="10721" xr3:uid="{82D39394-4380-419D-8A8F-9392A8D1D771}" name="Column10721" dataDxfId="5709"/>
    <tableColumn id="10722" xr3:uid="{B842645F-279C-4963-A34C-ADFED89E3310}" name="Column10722" dataDxfId="5708"/>
    <tableColumn id="10723" xr3:uid="{E3CB2B87-0C74-442C-9B3B-58E2E1D31DCB}" name="Column10723" dataDxfId="5707"/>
    <tableColumn id="10724" xr3:uid="{4EE234BC-99FD-4253-A8C6-B977C22E521E}" name="Column10724" dataDxfId="5706"/>
    <tableColumn id="10725" xr3:uid="{55FE85F6-4C45-41A1-AA38-3874BC67A33B}" name="Column10725" dataDxfId="5705"/>
    <tableColumn id="10726" xr3:uid="{0D23711C-AFD2-4E0F-8178-34AA41B8FF14}" name="Column10726" dataDxfId="5704"/>
    <tableColumn id="10727" xr3:uid="{EC36F175-B7B1-441C-9F6B-EC7FC98039C4}" name="Column10727" dataDxfId="5703"/>
    <tableColumn id="10728" xr3:uid="{008E1583-6936-4C78-9C93-F638EDB50761}" name="Column10728" dataDxfId="5702"/>
    <tableColumn id="10729" xr3:uid="{0288B236-FACC-4982-BD56-8BF227A193B9}" name="Column10729" dataDxfId="5701"/>
    <tableColumn id="10730" xr3:uid="{C3F3F586-C9D4-41C0-86D9-CC501EE5A0CE}" name="Column10730" dataDxfId="5700"/>
    <tableColumn id="10731" xr3:uid="{276A51FE-6BB5-4B92-84DA-B344B0A76BFC}" name="Column10731" dataDxfId="5699"/>
    <tableColumn id="10732" xr3:uid="{40E173E2-9CFC-4DF7-B00B-6889DC4EE872}" name="Column10732" dataDxfId="5698"/>
    <tableColumn id="10733" xr3:uid="{3D0FB4A3-0750-4F58-8691-1F684529AE34}" name="Column10733" dataDxfId="5697"/>
    <tableColumn id="10734" xr3:uid="{B57BDA01-D197-425E-98AF-BBB8791AE369}" name="Column10734" dataDxfId="5696"/>
    <tableColumn id="10735" xr3:uid="{3AB29B7B-40B4-48EE-BB8D-72772251B630}" name="Column10735" dataDxfId="5695"/>
    <tableColumn id="10736" xr3:uid="{B26A472A-E1CF-49A2-A8AC-2F72A7A1DC1D}" name="Column10736" dataDxfId="5694"/>
    <tableColumn id="10737" xr3:uid="{EE038B0A-A436-4BC2-A550-E2734FADF68F}" name="Column10737" dataDxfId="5693"/>
    <tableColumn id="10738" xr3:uid="{3BB16DFE-76AC-4311-BD77-4B4B2F967F9D}" name="Column10738" dataDxfId="5692"/>
    <tableColumn id="10739" xr3:uid="{B9BC9A9E-2B68-4336-908E-04CB2BF821B1}" name="Column10739" dataDxfId="5691"/>
    <tableColumn id="10740" xr3:uid="{87864D8B-D38F-4791-BC8E-FF04FF394C04}" name="Column10740" dataDxfId="5690"/>
    <tableColumn id="10741" xr3:uid="{C30241F9-763C-4634-A074-F9CEF306A33E}" name="Column10741" dataDxfId="5689"/>
    <tableColumn id="10742" xr3:uid="{71FE8DC2-E644-48F8-A9EB-9D8D8D25CB4B}" name="Column10742" dataDxfId="5688"/>
    <tableColumn id="10743" xr3:uid="{E3C11B49-5BB9-4C71-BE85-617A58D47415}" name="Column10743" dataDxfId="5687"/>
    <tableColumn id="10744" xr3:uid="{E759AD1B-ACD3-47B4-B50D-DA039CEE665F}" name="Column10744" dataDxfId="5686"/>
    <tableColumn id="10745" xr3:uid="{BACF8809-E6D5-4240-B493-E5461406A3D2}" name="Column10745" dataDxfId="5685"/>
    <tableColumn id="10746" xr3:uid="{9674A38A-F303-4F23-96D1-8EC8C7525BE0}" name="Column10746" dataDxfId="5684"/>
    <tableColumn id="10747" xr3:uid="{E5E624A3-CE2B-4B6A-9220-1529696D4BE1}" name="Column10747" dataDxfId="5683"/>
    <tableColumn id="10748" xr3:uid="{EB2BED76-07B1-455F-9F98-C0320089CA35}" name="Column10748" dataDxfId="5682"/>
    <tableColumn id="10749" xr3:uid="{9D40B4DB-2F11-4A04-992F-7AD9BB4EB8AD}" name="Column10749" dataDxfId="5681"/>
    <tableColumn id="10750" xr3:uid="{14426C3A-30CE-48FD-8083-FC10623437B3}" name="Column10750" dataDxfId="5680"/>
    <tableColumn id="10751" xr3:uid="{32DE9AC5-4D76-4590-A37A-C17F298E9532}" name="Column10751" dataDxfId="5679"/>
    <tableColumn id="10752" xr3:uid="{9FE28DBC-BCD1-4FD9-BF6A-8E15A927AAC2}" name="Column10752" dataDxfId="5678"/>
    <tableColumn id="10753" xr3:uid="{024544BA-D007-4EFF-8C8A-5C7E5F805E14}" name="Column10753" dataDxfId="5677"/>
    <tableColumn id="10754" xr3:uid="{9323F583-D4DD-4E4D-8DB3-0BEDD2947996}" name="Column10754" dataDxfId="5676"/>
    <tableColumn id="10755" xr3:uid="{F2DCF4D7-3A6D-458B-80D1-570EEBA98688}" name="Column10755" dataDxfId="5675"/>
    <tableColumn id="10756" xr3:uid="{402A359F-7003-4CD5-9453-081AEC8472C3}" name="Column10756" dataDxfId="5674"/>
    <tableColumn id="10757" xr3:uid="{8B345DDC-8667-4B9E-A25E-448B643CA53F}" name="Column10757" dataDxfId="5673"/>
    <tableColumn id="10758" xr3:uid="{31786C26-7009-4BF5-895E-317A0C0BCB73}" name="Column10758" dataDxfId="5672"/>
    <tableColumn id="10759" xr3:uid="{103A9763-42A5-4B5B-A723-473E2105B1A6}" name="Column10759" dataDxfId="5671"/>
    <tableColumn id="10760" xr3:uid="{F92A5927-C425-41A7-B678-C3244D0812BE}" name="Column10760" dataDxfId="5670"/>
    <tableColumn id="10761" xr3:uid="{06D4097F-1451-4DFC-B54D-61C61017718A}" name="Column10761" dataDxfId="5669"/>
    <tableColumn id="10762" xr3:uid="{51958CB3-AFCF-4BDE-9A26-23C571968225}" name="Column10762" dataDxfId="5668"/>
    <tableColumn id="10763" xr3:uid="{9517C1DA-5650-4CDA-BCA4-FD01D4F561C4}" name="Column10763" dataDxfId="5667"/>
    <tableColumn id="10764" xr3:uid="{819657FD-3B43-4DBD-BE1F-44829E960B6A}" name="Column10764" dataDxfId="5666"/>
    <tableColumn id="10765" xr3:uid="{B824C55B-C4AF-4339-9D4A-CA5A95BB5914}" name="Column10765" dataDxfId="5665"/>
    <tableColumn id="10766" xr3:uid="{F2D3F904-FE7A-402E-A5D3-5A46B184035A}" name="Column10766" dataDxfId="5664"/>
    <tableColumn id="10767" xr3:uid="{4C071F00-FBD6-4040-8877-731324244569}" name="Column10767" dataDxfId="5663"/>
    <tableColumn id="10768" xr3:uid="{41C48C17-D740-4175-B80F-F71F6D0D16D9}" name="Column10768" dataDxfId="5662"/>
    <tableColumn id="10769" xr3:uid="{8068BC8C-898E-4952-83C0-3564C1D4AFDE}" name="Column10769" dataDxfId="5661"/>
    <tableColumn id="10770" xr3:uid="{05CFB210-40E4-426F-8970-2615370A4047}" name="Column10770" dataDxfId="5660"/>
    <tableColumn id="10771" xr3:uid="{CC363863-2311-432E-88AF-A728E8BDB811}" name="Column10771" dataDxfId="5659"/>
    <tableColumn id="10772" xr3:uid="{32BF0829-3513-4265-AEEA-E5000D2B99D5}" name="Column10772" dataDxfId="5658"/>
    <tableColumn id="10773" xr3:uid="{359CD308-092C-4945-95BA-7BE3E1FA16EE}" name="Column10773" dataDxfId="5657"/>
    <tableColumn id="10774" xr3:uid="{E9BB5CB7-0458-4F3C-A268-AA784761B198}" name="Column10774" dataDxfId="5656"/>
    <tableColumn id="10775" xr3:uid="{AAE00948-B9B2-45C9-B3B4-75900E863E7B}" name="Column10775" dataDxfId="5655"/>
    <tableColumn id="10776" xr3:uid="{C5804DD1-B41E-4D85-8922-29AA8402A4F2}" name="Column10776" dataDxfId="5654"/>
    <tableColumn id="10777" xr3:uid="{97DFC66B-21EB-409A-9178-C0D40AF4887B}" name="Column10777" dataDxfId="5653"/>
    <tableColumn id="10778" xr3:uid="{C625655C-713C-499A-B33B-7ADC408C9975}" name="Column10778" dataDxfId="5652"/>
    <tableColumn id="10779" xr3:uid="{15E24FE5-233A-4415-A72D-AAC110F036AD}" name="Column10779" dataDxfId="5651"/>
    <tableColumn id="10780" xr3:uid="{B14318C6-49CE-4FC9-93A8-622F27168857}" name="Column10780" dataDxfId="5650"/>
    <tableColumn id="10781" xr3:uid="{D8BF6FAB-3890-4D4D-B3A6-366E77378A53}" name="Column10781" dataDxfId="5649"/>
    <tableColumn id="10782" xr3:uid="{2A730091-142A-4348-8883-02B78EACE3B6}" name="Column10782" dataDxfId="5648"/>
    <tableColumn id="10783" xr3:uid="{2919984A-2C53-4767-B74A-5310DFDA8F96}" name="Column10783" dataDxfId="5647"/>
    <tableColumn id="10784" xr3:uid="{B3F7FAC4-3D03-4D01-897F-52610517C31B}" name="Column10784" dataDxfId="5646"/>
    <tableColumn id="10785" xr3:uid="{4C0EC783-E796-45B3-8F6B-7B314B737B44}" name="Column10785" dataDxfId="5645"/>
    <tableColumn id="10786" xr3:uid="{547ACB16-4247-4047-82C7-204FAC40857E}" name="Column10786" dataDxfId="5644"/>
    <tableColumn id="10787" xr3:uid="{C12EEAC0-8D22-4C1E-A6DC-D05E70DFAC57}" name="Column10787" dataDxfId="5643"/>
    <tableColumn id="10788" xr3:uid="{E79A5BD3-9E51-4276-A52C-25BC76DE09CB}" name="Column10788" dataDxfId="5642"/>
    <tableColumn id="10789" xr3:uid="{DA5F6250-78F2-4671-880C-842E89544AED}" name="Column10789" dataDxfId="5641"/>
    <tableColumn id="10790" xr3:uid="{00554941-4201-48D7-B056-50B0095479DE}" name="Column10790" dataDxfId="5640"/>
    <tableColumn id="10791" xr3:uid="{78E911F9-5351-4AB4-9730-674B95E21B69}" name="Column10791" dataDxfId="5639"/>
    <tableColumn id="10792" xr3:uid="{54516D17-661E-4C81-A7C0-A903B8C9B8C9}" name="Column10792" dataDxfId="5638"/>
    <tableColumn id="10793" xr3:uid="{F7E400A7-7ED6-4396-B435-CB7A1AB4A2F1}" name="Column10793" dataDxfId="5637"/>
    <tableColumn id="10794" xr3:uid="{DA19FBCD-F907-4442-A28C-BF699F49BD9E}" name="Column10794" dataDxfId="5636"/>
    <tableColumn id="10795" xr3:uid="{0C9D0194-A11A-48DB-B6EF-0742A422BFEF}" name="Column10795" dataDxfId="5635"/>
    <tableColumn id="10796" xr3:uid="{67A62A7F-6A87-4CEC-BB0E-3474F5BA6E6C}" name="Column10796" dataDxfId="5634"/>
    <tableColumn id="10797" xr3:uid="{FC5CE30E-22AF-4261-AEAA-739DF6B72519}" name="Column10797" dataDxfId="5633"/>
    <tableColumn id="10798" xr3:uid="{FE66EB41-B3E5-48EA-8C8E-B8BE37A099F8}" name="Column10798" dataDxfId="5632"/>
    <tableColumn id="10799" xr3:uid="{6B90AF9E-7FF1-4C13-896D-ACFAD3F49670}" name="Column10799" dataDxfId="5631"/>
    <tableColumn id="10800" xr3:uid="{4F0077DE-4491-4182-AC4F-06A2812333B8}" name="Column10800" dataDxfId="5630"/>
    <tableColumn id="10801" xr3:uid="{A30562F2-D9D2-437E-AF46-B4EF4873B67F}" name="Column10801" dataDxfId="5629"/>
    <tableColumn id="10802" xr3:uid="{27F8BDC9-6421-4E57-8AA9-13CC480B33E8}" name="Column10802" dataDxfId="5628"/>
    <tableColumn id="10803" xr3:uid="{E675BB3D-FA6E-499C-8700-CB698B3D027C}" name="Column10803" dataDxfId="5627"/>
    <tableColumn id="10804" xr3:uid="{6E91B1D0-F751-4512-8A7B-77D8198331CC}" name="Column10804" dataDxfId="5626"/>
    <tableColumn id="10805" xr3:uid="{B10F9C73-877B-49B2-83BB-CD65AEA9D8E0}" name="Column10805" dataDxfId="5625"/>
    <tableColumn id="10806" xr3:uid="{5A37972A-1E6A-4B20-98EA-91854842CE58}" name="Column10806" dataDxfId="5624"/>
    <tableColumn id="10807" xr3:uid="{0BE5FF11-8F9B-4CB9-B315-5309666E01E7}" name="Column10807" dataDxfId="5623"/>
    <tableColumn id="10808" xr3:uid="{D1603E09-93AC-4A6A-9A61-263A86C54EDF}" name="Column10808" dataDxfId="5622"/>
    <tableColumn id="10809" xr3:uid="{0544A9C3-87A2-4C98-84F9-BF7BBDC06C7E}" name="Column10809" dataDxfId="5621"/>
    <tableColumn id="10810" xr3:uid="{71CBD95C-5554-4C11-B3CD-48791755F8D4}" name="Column10810" dataDxfId="5620"/>
    <tableColumn id="10811" xr3:uid="{C0E24C38-4B91-4E9A-9524-ECBD4191D040}" name="Column10811" dataDxfId="5619"/>
    <tableColumn id="10812" xr3:uid="{F10F2D44-A803-4BA7-BD8C-B57E7FD3C258}" name="Column10812" dataDxfId="5618"/>
    <tableColumn id="10813" xr3:uid="{1D58D4F5-B562-4800-B10B-7312E2A6D78C}" name="Column10813" dataDxfId="5617"/>
    <tableColumn id="10814" xr3:uid="{606C7E95-3493-4D42-9AAD-91DFA333B4B9}" name="Column10814" dataDxfId="5616"/>
    <tableColumn id="10815" xr3:uid="{FEF188C9-6731-427D-A984-F95121DF4EB8}" name="Column10815" dataDxfId="5615"/>
    <tableColumn id="10816" xr3:uid="{4F797759-A760-4775-A609-E35C16172AE4}" name="Column10816" dataDxfId="5614"/>
    <tableColumn id="10817" xr3:uid="{170FECA4-57CD-4104-801E-994497129F78}" name="Column10817" dataDxfId="5613"/>
    <tableColumn id="10818" xr3:uid="{114C3E90-AEE6-4F3C-AA90-1593AD971BA9}" name="Column10818" dataDxfId="5612"/>
    <tableColumn id="10819" xr3:uid="{1CD584D0-6EE5-40CE-B33E-1BDBD2FA6281}" name="Column10819" dataDxfId="5611"/>
    <tableColumn id="10820" xr3:uid="{1AD51B93-5C89-416A-A645-500C67C4BBEE}" name="Column10820" dataDxfId="5610"/>
    <tableColumn id="10821" xr3:uid="{9CA6E13E-5568-4B94-B873-C2BAAA811D5C}" name="Column10821" dataDxfId="5609"/>
    <tableColumn id="10822" xr3:uid="{C965AA04-9DBE-49D3-A46F-047D3F5EF1F5}" name="Column10822" dataDxfId="5608"/>
    <tableColumn id="10823" xr3:uid="{F70B76B4-2515-4747-857E-0732F329A8C6}" name="Column10823" dataDxfId="5607"/>
    <tableColumn id="10824" xr3:uid="{AF38DC8E-22A5-4D46-8218-F9042BB87577}" name="Column10824" dataDxfId="5606"/>
    <tableColumn id="10825" xr3:uid="{84F19F05-B8CE-4939-A3F3-64377D6AC484}" name="Column10825" dataDxfId="5605"/>
    <tableColumn id="10826" xr3:uid="{41C947A3-B538-4DE9-8D43-F6509E7A0D1F}" name="Column10826" dataDxfId="5604"/>
    <tableColumn id="10827" xr3:uid="{D4E32902-299F-4CA1-A333-6CF3687D08C9}" name="Column10827" dataDxfId="5603"/>
    <tableColumn id="10828" xr3:uid="{104A415B-49BB-43BB-AC85-244CA1F486BA}" name="Column10828" dataDxfId="5602"/>
    <tableColumn id="10829" xr3:uid="{0804C3FD-17E6-486D-B06C-1BB69D0F0A71}" name="Column10829" dataDxfId="5601"/>
    <tableColumn id="10830" xr3:uid="{49A515F7-3564-4AC9-AD10-6B502D9FC43A}" name="Column10830" dataDxfId="5600"/>
    <tableColumn id="10831" xr3:uid="{D7EB1C20-1B99-49E9-92AE-235184CB16B2}" name="Column10831" dataDxfId="5599"/>
    <tableColumn id="10832" xr3:uid="{3D84B83F-78B4-4B05-AB4C-72510336D15F}" name="Column10832" dataDxfId="5598"/>
    <tableColumn id="10833" xr3:uid="{1BEC9715-6BBF-4E27-8B6F-D4A79BF52C69}" name="Column10833" dataDxfId="5597"/>
    <tableColumn id="10834" xr3:uid="{27F363A9-468D-4679-9CF4-B02B1C9C2F21}" name="Column10834" dataDxfId="5596"/>
    <tableColumn id="10835" xr3:uid="{5B6BFA55-4334-403A-80DD-2512331C8612}" name="Column10835" dataDxfId="5595"/>
    <tableColumn id="10836" xr3:uid="{0F178139-BD72-4C94-8597-6F5CA1CA1F44}" name="Column10836" dataDxfId="5594"/>
    <tableColumn id="10837" xr3:uid="{1D593DAF-1003-4E00-9153-11BCF2EC3C94}" name="Column10837" dataDxfId="5593"/>
    <tableColumn id="10838" xr3:uid="{86D1E3BE-0A86-4C02-BB3E-AF4D5439E4B1}" name="Column10838" dataDxfId="5592"/>
    <tableColumn id="10839" xr3:uid="{D96B8262-16EF-41A2-9ED5-7193C0230703}" name="Column10839" dataDxfId="5591"/>
    <tableColumn id="10840" xr3:uid="{8025A137-7CCD-4F46-A017-6E4C4D3A63CC}" name="Column10840" dataDxfId="5590"/>
    <tableColumn id="10841" xr3:uid="{23DE1538-5BC5-45F9-903B-70283D983F3A}" name="Column10841" dataDxfId="5589"/>
    <tableColumn id="10842" xr3:uid="{D229E177-2578-4865-88FD-36E98E00B3C2}" name="Column10842" dataDxfId="5588"/>
    <tableColumn id="10843" xr3:uid="{BC7F1F68-ED15-4914-BD44-7A61EA33DB9D}" name="Column10843" dataDxfId="5587"/>
    <tableColumn id="10844" xr3:uid="{AACD7F75-5A42-441D-83FF-4915120D1FAD}" name="Column10844" dataDxfId="5586"/>
    <tableColumn id="10845" xr3:uid="{C6841AA8-984F-4D01-9209-B72CBA3F2DE2}" name="Column10845" dataDxfId="5585"/>
    <tableColumn id="10846" xr3:uid="{0DE12192-505E-48F7-8333-B3204D4EB74E}" name="Column10846" dataDxfId="5584"/>
    <tableColumn id="10847" xr3:uid="{EF55F9C8-A46A-4876-B1F2-D04326B60AC4}" name="Column10847" dataDxfId="5583"/>
    <tableColumn id="10848" xr3:uid="{8F3674DC-BF02-4C42-AAC0-AA4B10A861F5}" name="Column10848" dataDxfId="5582"/>
    <tableColumn id="10849" xr3:uid="{8457F18F-8898-4031-95FA-1325C6E2C05D}" name="Column10849" dataDxfId="5581"/>
    <tableColumn id="10850" xr3:uid="{5E6E6856-CDBE-4A81-8330-70562865445B}" name="Column10850" dataDxfId="5580"/>
    <tableColumn id="10851" xr3:uid="{38345C9A-E453-4377-BF43-23A9A8A125F6}" name="Column10851" dataDxfId="5579"/>
    <tableColumn id="10852" xr3:uid="{A636A3B0-74EB-4A56-8BF6-7C3ED06C7C28}" name="Column10852" dataDxfId="5578"/>
    <tableColumn id="10853" xr3:uid="{BB9AEE03-3208-441F-AC29-393CCAEAC5A3}" name="Column10853" dataDxfId="5577"/>
    <tableColumn id="10854" xr3:uid="{6E03D6EA-5BBC-4547-9DCE-D4D444AE4EE2}" name="Column10854" dataDxfId="5576"/>
    <tableColumn id="10855" xr3:uid="{45159DF7-42D3-48F7-9052-953EA396B31F}" name="Column10855" dataDxfId="5575"/>
    <tableColumn id="10856" xr3:uid="{B1C6227E-FAC8-438D-86B8-58E0C0687DEE}" name="Column10856" dataDxfId="5574"/>
    <tableColumn id="10857" xr3:uid="{668E45F2-AF4E-4F3A-9F04-EBAC458CA693}" name="Column10857" dataDxfId="5573"/>
    <tableColumn id="10858" xr3:uid="{27E25657-D33C-4785-BA88-BBE95A706D93}" name="Column10858" dataDxfId="5572"/>
    <tableColumn id="10859" xr3:uid="{B7E5FFEE-AF6B-4896-B0DE-DC3A8FF6F3F4}" name="Column10859" dataDxfId="5571"/>
    <tableColumn id="10860" xr3:uid="{60613960-1795-4CE8-A096-D8346ED11BA8}" name="Column10860" dataDxfId="5570"/>
    <tableColumn id="10861" xr3:uid="{33E02AAD-32E7-43EA-ACFB-E5A2820884B9}" name="Column10861" dataDxfId="5569"/>
    <tableColumn id="10862" xr3:uid="{852E6CB1-59F2-4873-8813-FF7FE1FF118B}" name="Column10862" dataDxfId="5568"/>
    <tableColumn id="10863" xr3:uid="{989AE310-6E10-4214-95A9-CD0F950F566B}" name="Column10863" dataDxfId="5567"/>
    <tableColumn id="10864" xr3:uid="{6A4D57AE-D973-4F1E-9271-448CCF635495}" name="Column10864" dataDxfId="5566"/>
    <tableColumn id="10865" xr3:uid="{42044AC3-1C34-416D-BDE6-C9E56A4D30AA}" name="Column10865" dataDxfId="5565"/>
    <tableColumn id="10866" xr3:uid="{597C2891-1DB7-42F9-8F23-CDCFF01820B8}" name="Column10866" dataDxfId="5564"/>
    <tableColumn id="10867" xr3:uid="{8435CA09-C42F-45D5-84EC-13C829C3B04C}" name="Column10867" dataDxfId="5563"/>
    <tableColumn id="10868" xr3:uid="{7568B185-DFB4-44D1-A530-7E9969A9BE13}" name="Column10868" dataDxfId="5562"/>
    <tableColumn id="10869" xr3:uid="{90689B09-3A80-4918-A33D-42475328B138}" name="Column10869" dataDxfId="5561"/>
    <tableColumn id="10870" xr3:uid="{561ECED3-FD41-4516-9B02-615A8BA69B2C}" name="Column10870" dataDxfId="5560"/>
    <tableColumn id="10871" xr3:uid="{AFA3FCE1-3EC5-4214-8470-79CA236A2761}" name="Column10871" dataDxfId="5559"/>
    <tableColumn id="10872" xr3:uid="{455B9E92-5419-4237-B198-E5EEAC8FD1FA}" name="Column10872" dataDxfId="5558"/>
    <tableColumn id="10873" xr3:uid="{CF283D46-A294-49B7-BCBA-CAE474D4AB44}" name="Column10873" dataDxfId="5557"/>
    <tableColumn id="10874" xr3:uid="{66579187-6162-471B-8206-7152E2CBAF9A}" name="Column10874" dataDxfId="5556"/>
    <tableColumn id="10875" xr3:uid="{F4CF65A5-2ECB-4D77-A159-2C95239BB065}" name="Column10875" dataDxfId="5555"/>
    <tableColumn id="10876" xr3:uid="{FACFB44C-35AB-4DC5-AA12-E79B629C0951}" name="Column10876" dataDxfId="5554"/>
    <tableColumn id="10877" xr3:uid="{22B3AC21-EA05-4E57-8485-6B6956177F22}" name="Column10877" dataDxfId="5553"/>
    <tableColumn id="10878" xr3:uid="{67FE6B88-8B1D-43B9-8AA0-7E9F70CC3732}" name="Column10878" dataDxfId="5552"/>
    <tableColumn id="10879" xr3:uid="{E885A59F-F128-4F08-BCE8-FA6EA5C44EF9}" name="Column10879" dataDxfId="5551"/>
    <tableColumn id="10880" xr3:uid="{249D367E-F9DC-43B2-86EC-84885A13D1C1}" name="Column10880" dataDxfId="5550"/>
    <tableColumn id="10881" xr3:uid="{8308A8CF-75B5-4743-B883-01488A9EB529}" name="Column10881" dataDxfId="5549"/>
    <tableColumn id="10882" xr3:uid="{C2D3187E-9D3E-448C-9425-4022CDD16D79}" name="Column10882" dataDxfId="5548"/>
    <tableColumn id="10883" xr3:uid="{6390A8F4-4908-41B5-8924-976B6628E102}" name="Column10883" dataDxfId="5547"/>
    <tableColumn id="10884" xr3:uid="{43657611-2C1D-48D6-9058-2015E887F88E}" name="Column10884" dataDxfId="5546"/>
    <tableColumn id="10885" xr3:uid="{955C7691-8DD0-41AF-B9EE-97ECB476DEB5}" name="Column10885" dataDxfId="5545"/>
    <tableColumn id="10886" xr3:uid="{0B545FE1-FF8F-4085-96C1-A183DE83306E}" name="Column10886" dataDxfId="5544"/>
    <tableColumn id="10887" xr3:uid="{BF99AA67-5ED0-419B-97ED-FAB8D34788ED}" name="Column10887" dataDxfId="5543"/>
    <tableColumn id="10888" xr3:uid="{8C4BDDA6-C04B-465E-98E8-23F6009BB2B2}" name="Column10888" dataDxfId="5542"/>
    <tableColumn id="10889" xr3:uid="{4BBAC514-39AA-4BA1-9881-7422BE57E799}" name="Column10889" dataDxfId="5541"/>
    <tableColumn id="10890" xr3:uid="{C745F157-3FDF-4799-A6CE-A676EF7C833D}" name="Column10890" dataDxfId="5540"/>
    <tableColumn id="10891" xr3:uid="{F621DFB7-A9AA-48FD-97BD-8D1DCB57166E}" name="Column10891" dataDxfId="5539"/>
    <tableColumn id="10892" xr3:uid="{0F819D14-786B-44A9-85CD-A1056F39169A}" name="Column10892" dataDxfId="5538"/>
    <tableColumn id="10893" xr3:uid="{B382D197-B519-47C4-B0DB-D51954373FF4}" name="Column10893" dataDxfId="5537"/>
    <tableColumn id="10894" xr3:uid="{597511B8-420A-4AA1-8A4B-6B698B190820}" name="Column10894" dataDxfId="5536"/>
    <tableColumn id="10895" xr3:uid="{96F1730F-AC59-424A-8013-A8AE88D7F4A5}" name="Column10895" dataDxfId="5535"/>
    <tableColumn id="10896" xr3:uid="{7EA253DB-2800-4E3F-9FCC-621270DB434B}" name="Column10896" dataDxfId="5534"/>
    <tableColumn id="10897" xr3:uid="{8E74EF3B-9E29-48F7-8928-68F004E141CC}" name="Column10897" dataDxfId="5533"/>
    <tableColumn id="10898" xr3:uid="{2ACF018E-A19D-49FE-BBDF-A198DEEC8D2D}" name="Column10898" dataDxfId="5532"/>
    <tableColumn id="10899" xr3:uid="{9B02BB12-A18A-42BD-837F-6A49AFDA3EAF}" name="Column10899" dataDxfId="5531"/>
    <tableColumn id="10900" xr3:uid="{5F1B3937-5BA1-4E81-94A7-E1447402CA02}" name="Column10900" dataDxfId="5530"/>
    <tableColumn id="10901" xr3:uid="{DA22E3BB-BA40-4EF3-85C3-9D9A7A88F9F5}" name="Column10901" dataDxfId="5529"/>
    <tableColumn id="10902" xr3:uid="{EFB02651-565D-4C93-BE62-0B485BD0A47C}" name="Column10902" dataDxfId="5528"/>
    <tableColumn id="10903" xr3:uid="{E1452994-9B34-4C05-AB22-ECCAC2A4B463}" name="Column10903" dataDxfId="5527"/>
    <tableColumn id="10904" xr3:uid="{2510AADB-2E66-4248-B53A-4AA20F085E34}" name="Column10904" dataDxfId="5526"/>
    <tableColumn id="10905" xr3:uid="{B2E569BD-905A-4B64-BD0A-774D71D53DC9}" name="Column10905" dataDxfId="5525"/>
    <tableColumn id="10906" xr3:uid="{26945D15-7F7D-4BED-8B33-E21DAA11B1DF}" name="Column10906" dataDxfId="5524"/>
    <tableColumn id="10907" xr3:uid="{28D47C3B-9ACB-48E3-8B9A-F18C474EF840}" name="Column10907" dataDxfId="5523"/>
    <tableColumn id="10908" xr3:uid="{416C6F82-1C85-4483-A62F-87086A725CE5}" name="Column10908" dataDxfId="5522"/>
    <tableColumn id="10909" xr3:uid="{9B75A307-7BFE-4EA9-8750-4000BF711D89}" name="Column10909" dataDxfId="5521"/>
    <tableColumn id="10910" xr3:uid="{06607094-AF0B-4458-A3D3-F32E16F80DAE}" name="Column10910" dataDxfId="5520"/>
    <tableColumn id="10911" xr3:uid="{5BCEE089-277F-471D-B7BF-C29897E33B82}" name="Column10911" dataDxfId="5519"/>
    <tableColumn id="10912" xr3:uid="{012F660C-8513-492B-982C-BE54529B0B75}" name="Column10912" dataDxfId="5518"/>
    <tableColumn id="10913" xr3:uid="{EB2D070E-AD7D-4075-A504-CCB2B52CF423}" name="Column10913" dataDxfId="5517"/>
    <tableColumn id="10914" xr3:uid="{ADF84628-901E-4EE0-AD71-6D14245990CC}" name="Column10914" dataDxfId="5516"/>
    <tableColumn id="10915" xr3:uid="{002EE291-0679-4212-A780-190040CF228A}" name="Column10915" dataDxfId="5515"/>
    <tableColumn id="10916" xr3:uid="{DA2D1FCB-4681-4752-8901-EA710C538FEA}" name="Column10916" dataDxfId="5514"/>
    <tableColumn id="10917" xr3:uid="{D039DDB5-3E6A-43A1-BA36-C1F2B4DAAB06}" name="Column10917" dataDxfId="5513"/>
    <tableColumn id="10918" xr3:uid="{134B32FD-A54C-43BF-8303-BAFA7217FEE5}" name="Column10918" dataDxfId="5512"/>
    <tableColumn id="10919" xr3:uid="{EB50274E-8CBA-49BC-A9D9-569A3FA58E75}" name="Column10919" dataDxfId="5511"/>
    <tableColumn id="10920" xr3:uid="{A82E20D1-8714-4F00-A597-4835FD19A358}" name="Column10920" dataDxfId="5510"/>
    <tableColumn id="10921" xr3:uid="{6689391E-770B-486A-B0D3-64DC3C199F1B}" name="Column10921" dataDxfId="5509"/>
    <tableColumn id="10922" xr3:uid="{9E70B84D-60C8-498E-97F2-6A000215C4C6}" name="Column10922" dataDxfId="5508"/>
    <tableColumn id="10923" xr3:uid="{256835CF-E24A-4156-8DC7-66C90CCB9A22}" name="Column10923" dataDxfId="5507"/>
    <tableColumn id="10924" xr3:uid="{F633D2CC-AFA6-4A2D-8B17-9A4C0632A277}" name="Column10924" dataDxfId="5506"/>
    <tableColumn id="10925" xr3:uid="{02E91285-71FD-4E95-81EE-21FB5B9A5733}" name="Column10925" dataDxfId="5505"/>
    <tableColumn id="10926" xr3:uid="{42123946-B0E4-4C8A-809D-BDA386E4E11C}" name="Column10926" dataDxfId="5504"/>
    <tableColumn id="10927" xr3:uid="{7FE85457-E747-4C39-969C-47C34D70084D}" name="Column10927" dataDxfId="5503"/>
    <tableColumn id="10928" xr3:uid="{75D8A310-169D-4B1E-9334-62DAC2DA8141}" name="Column10928" dataDxfId="5502"/>
    <tableColumn id="10929" xr3:uid="{AAE29615-202A-44B7-ABC6-484012D67569}" name="Column10929" dataDxfId="5501"/>
    <tableColumn id="10930" xr3:uid="{BD1E23A5-4802-458E-A495-7D399D0AC73D}" name="Column10930" dataDxfId="5500"/>
    <tableColumn id="10931" xr3:uid="{73915389-4FB1-49EC-965F-32E2E78A9571}" name="Column10931" dataDxfId="5499"/>
    <tableColumn id="10932" xr3:uid="{CE2F5C00-0FDB-4313-8FF0-979F1770A372}" name="Column10932" dataDxfId="5498"/>
    <tableColumn id="10933" xr3:uid="{5E92B85B-03E2-4216-B914-C8EA58006909}" name="Column10933" dataDxfId="5497"/>
    <tableColumn id="10934" xr3:uid="{596753F2-09F0-4F08-B359-00047CA33AC2}" name="Column10934" dataDxfId="5496"/>
    <tableColumn id="10935" xr3:uid="{55DAC19E-38C4-4150-A652-02404EF2552F}" name="Column10935" dataDxfId="5495"/>
    <tableColumn id="10936" xr3:uid="{6392A712-AC1E-4559-A404-0CB893070C9D}" name="Column10936" dataDxfId="5494"/>
    <tableColumn id="10937" xr3:uid="{604CF83F-643C-4532-A310-CDB8F4275D2A}" name="Column10937" dataDxfId="5493"/>
    <tableColumn id="10938" xr3:uid="{827A51AA-DB31-4C06-BA56-A6BDF73377B7}" name="Column10938" dataDxfId="5492"/>
    <tableColumn id="10939" xr3:uid="{18EC593D-2E86-42A8-9EE5-3DB2586E2129}" name="Column10939" dataDxfId="5491"/>
    <tableColumn id="10940" xr3:uid="{4757BB64-67CD-4D8E-ADF3-35AF0D846862}" name="Column10940" dataDxfId="5490"/>
    <tableColumn id="10941" xr3:uid="{D113E739-8DB6-4842-9589-C75B069E7AAD}" name="Column10941" dataDxfId="5489"/>
    <tableColumn id="10942" xr3:uid="{9F6991C3-AAAB-4A5F-8AA7-5AA46072C393}" name="Column10942" dataDxfId="5488"/>
    <tableColumn id="10943" xr3:uid="{6D24BB28-EF81-40B6-ADFD-0758FCA98415}" name="Column10943" dataDxfId="5487"/>
    <tableColumn id="10944" xr3:uid="{83147CA4-C9EF-4A4F-9DB4-D503F42CFB7B}" name="Column10944" dataDxfId="5486"/>
    <tableColumn id="10945" xr3:uid="{88911E61-4E9A-454E-BD57-13F2C64A9854}" name="Column10945" dataDxfId="5485"/>
    <tableColumn id="10946" xr3:uid="{3A4AD5E7-6913-4385-8D8D-17EC7E640BD1}" name="Column10946" dataDxfId="5484"/>
    <tableColumn id="10947" xr3:uid="{957100CE-A8DD-45AC-AC6E-1D1A241E2D1D}" name="Column10947" dataDxfId="5483"/>
    <tableColumn id="10948" xr3:uid="{44D1E0DE-D472-472D-9343-D0DFAC5CD239}" name="Column10948" dataDxfId="5482"/>
    <tableColumn id="10949" xr3:uid="{57B162AA-09C1-4D82-BDE8-71E633DDDF00}" name="Column10949" dataDxfId="5481"/>
    <tableColumn id="10950" xr3:uid="{7A39FE23-C542-4BEA-85E0-5CA758C8F9EF}" name="Column10950" dataDxfId="5480"/>
    <tableColumn id="10951" xr3:uid="{AD4F8CED-9A31-4D82-B270-DDB4B433C0EF}" name="Column10951" dataDxfId="5479"/>
    <tableColumn id="10952" xr3:uid="{CF6885AA-0590-4240-B8D3-84FC370EC83F}" name="Column10952" dataDxfId="5478"/>
    <tableColumn id="10953" xr3:uid="{C37CEED4-D22A-4989-BF38-DA2F1D403454}" name="Column10953" dataDxfId="5477"/>
    <tableColumn id="10954" xr3:uid="{F5B2D123-9052-461E-8F6B-468D31797A4B}" name="Column10954" dataDxfId="5476"/>
    <tableColumn id="10955" xr3:uid="{2D7E3AA2-6B29-481F-B08D-35F8BD93F008}" name="Column10955" dataDxfId="5475"/>
    <tableColumn id="10956" xr3:uid="{2F220B3B-929F-408C-A674-91AF179D3921}" name="Column10956" dataDxfId="5474"/>
    <tableColumn id="10957" xr3:uid="{58D2381C-FBAC-4D11-8C1D-36039E266D59}" name="Column10957" dataDxfId="5473"/>
    <tableColumn id="10958" xr3:uid="{24A270A5-EB4E-44EF-90D6-FCFC4130E9D3}" name="Column10958" dataDxfId="5472"/>
    <tableColumn id="10959" xr3:uid="{95E18311-7A2E-4567-932E-AC1FFCE72E10}" name="Column10959" dataDxfId="5471"/>
    <tableColumn id="10960" xr3:uid="{000B67A6-2377-4F68-900D-C567DF690330}" name="Column10960" dataDxfId="5470"/>
    <tableColumn id="10961" xr3:uid="{F8937FEA-8E80-4E5D-9DFF-4191B57563AA}" name="Column10961" dataDxfId="5469"/>
    <tableColumn id="10962" xr3:uid="{1169072A-43CE-4BFB-96CB-1E7B4F5EE63B}" name="Column10962" dataDxfId="5468"/>
    <tableColumn id="10963" xr3:uid="{46AE9B13-C1D6-46DF-A71C-B7FB08E76559}" name="Column10963" dataDxfId="5467"/>
    <tableColumn id="10964" xr3:uid="{33D1FF7F-6527-4FD4-9834-FCBA432D9639}" name="Column10964" dataDxfId="5466"/>
    <tableColumn id="10965" xr3:uid="{026C1C73-7D0D-4101-9D2B-782163C3A59E}" name="Column10965" dataDxfId="5465"/>
    <tableColumn id="10966" xr3:uid="{2782633F-0571-457B-BD78-BC4CD1F21B6B}" name="Column10966" dataDxfId="5464"/>
    <tableColumn id="10967" xr3:uid="{4113AE7B-C875-46B9-B030-FEE24CD4A52E}" name="Column10967" dataDxfId="5463"/>
    <tableColumn id="10968" xr3:uid="{DC20E29F-03D8-42CC-B39A-6540FD8828F4}" name="Column10968" dataDxfId="5462"/>
    <tableColumn id="10969" xr3:uid="{DD905D9D-F9C2-4AD4-83D9-D70E80CF6C9A}" name="Column10969" dataDxfId="5461"/>
    <tableColumn id="10970" xr3:uid="{1F8A90A9-0E44-46C7-B540-5288CF8625E3}" name="Column10970" dataDxfId="5460"/>
    <tableColumn id="10971" xr3:uid="{A30F18EE-2957-45BD-8B3B-47EC36FB9498}" name="Column10971" dataDxfId="5459"/>
    <tableColumn id="10972" xr3:uid="{1261B614-A194-4523-B2AB-748B2294D59E}" name="Column10972" dataDxfId="5458"/>
    <tableColumn id="10973" xr3:uid="{5EAFD91E-3411-479B-8E6D-8115A56C435E}" name="Column10973" dataDxfId="5457"/>
    <tableColumn id="10974" xr3:uid="{0BDA2C18-A2DC-47DE-BE36-A8415D823955}" name="Column10974" dataDxfId="5456"/>
    <tableColumn id="10975" xr3:uid="{04511133-DC60-48C0-A3BC-6F99BEEB38FC}" name="Column10975" dataDxfId="5455"/>
    <tableColumn id="10976" xr3:uid="{49FCBB47-166D-45E0-9190-746804BD8C0F}" name="Column10976" dataDxfId="5454"/>
    <tableColumn id="10977" xr3:uid="{9A15BFDD-9A75-4E67-9F4C-B73B02A5F413}" name="Column10977" dataDxfId="5453"/>
    <tableColumn id="10978" xr3:uid="{18FC8708-8D77-4621-BE5E-D87350F7C996}" name="Column10978" dataDxfId="5452"/>
    <tableColumn id="10979" xr3:uid="{2B27B8BF-FA4A-4141-8201-BD2B284CD16F}" name="Column10979" dataDxfId="5451"/>
    <tableColumn id="10980" xr3:uid="{B7965589-A0A5-4ED8-9DE7-6AD87CB69199}" name="Column10980" dataDxfId="5450"/>
    <tableColumn id="10981" xr3:uid="{4CA3311B-3C20-4B55-AD4C-E2B501D71795}" name="Column10981" dataDxfId="5449"/>
    <tableColumn id="10982" xr3:uid="{41430EC9-A3FF-4B3D-BB04-272C72175576}" name="Column10982" dataDxfId="5448"/>
    <tableColumn id="10983" xr3:uid="{523DF1D3-45F4-412D-BCE5-9D763BB69F5A}" name="Column10983" dataDxfId="5447"/>
    <tableColumn id="10984" xr3:uid="{4A071A9E-5EE6-4923-8816-957E54D121A3}" name="Column10984" dataDxfId="5446"/>
    <tableColumn id="10985" xr3:uid="{5377B13D-B6DE-4A0A-A836-9418CEB111E7}" name="Column10985" dataDxfId="5445"/>
    <tableColumn id="10986" xr3:uid="{EA6AA5AD-73D7-447B-A11E-6ACF987B7A96}" name="Column10986" dataDxfId="5444"/>
    <tableColumn id="10987" xr3:uid="{5E756DE6-7670-4E31-AA42-C04C21CAF244}" name="Column10987" dataDxfId="5443"/>
    <tableColumn id="10988" xr3:uid="{3051A265-0B5F-4252-B635-01A687C112D7}" name="Column10988" dataDxfId="5442"/>
    <tableColumn id="10989" xr3:uid="{A05CF0B6-85A2-425D-971C-34E7EC44A09F}" name="Column10989" dataDxfId="5441"/>
    <tableColumn id="10990" xr3:uid="{CDD552D7-DBB8-4ACF-BDD2-06FC64667895}" name="Column10990" dataDxfId="5440"/>
    <tableColumn id="10991" xr3:uid="{95D0CF39-C269-4F34-9428-E5C03B14E6FF}" name="Column10991" dataDxfId="5439"/>
    <tableColumn id="10992" xr3:uid="{0944BB6E-6C3E-40A2-A610-908A4C391728}" name="Column10992" dataDxfId="5438"/>
    <tableColumn id="10993" xr3:uid="{891D9731-3500-4DED-8B2C-C30E5D8A0EDE}" name="Column10993" dataDxfId="5437"/>
    <tableColumn id="10994" xr3:uid="{4BDD658B-91F2-4CCC-8FF7-2672EF780257}" name="Column10994" dataDxfId="5436"/>
    <tableColumn id="10995" xr3:uid="{2EFF1AFD-AC12-4D21-8D42-6DFC3B5C4204}" name="Column10995" dataDxfId="5435"/>
    <tableColumn id="10996" xr3:uid="{9C443E54-96DD-44A5-9406-47BFDBA09FD2}" name="Column10996" dataDxfId="5434"/>
    <tableColumn id="10997" xr3:uid="{63EBE75E-7475-4D2B-BBD6-480F2E01019E}" name="Column10997" dataDxfId="5433"/>
    <tableColumn id="10998" xr3:uid="{F02ED4FF-49C2-4600-A6F0-01E44E0E4C53}" name="Column10998" dataDxfId="5432"/>
    <tableColumn id="10999" xr3:uid="{14685A59-FE66-4035-901E-309F8305575E}" name="Column10999" dataDxfId="5431"/>
    <tableColumn id="11000" xr3:uid="{45D44FBD-9DFA-49BB-8A02-6EC74449C230}" name="Column11000" dataDxfId="5430"/>
    <tableColumn id="11001" xr3:uid="{0A5360FC-606C-4AC5-8937-E6791253276B}" name="Column11001" dataDxfId="5429"/>
    <tableColumn id="11002" xr3:uid="{5A788168-407B-4178-8FFC-B02E42A9EB14}" name="Column11002" dataDxfId="5428"/>
    <tableColumn id="11003" xr3:uid="{54A72F9C-FA66-4A82-A8A3-399976BC52B3}" name="Column11003" dataDxfId="5427"/>
    <tableColumn id="11004" xr3:uid="{F2A86F92-827A-45BF-A9D4-E0CEE4C45A23}" name="Column11004" dataDxfId="5426"/>
    <tableColumn id="11005" xr3:uid="{7F6AD650-26A5-467A-99BD-10DF56C949A6}" name="Column11005" dataDxfId="5425"/>
    <tableColumn id="11006" xr3:uid="{EAD26876-399D-4B4B-AD06-EEF0BE06F07E}" name="Column11006" dataDxfId="5424"/>
    <tableColumn id="11007" xr3:uid="{1A112895-FB3F-456F-8523-3303BF42293B}" name="Column11007" dataDxfId="5423"/>
    <tableColumn id="11008" xr3:uid="{658CC825-2DBA-4138-8B17-C89E51B06F51}" name="Column11008" dataDxfId="5422"/>
    <tableColumn id="11009" xr3:uid="{EDD6E9EB-87A0-42FE-A811-5C5123116238}" name="Column11009" dataDxfId="5421"/>
    <tableColumn id="11010" xr3:uid="{8DF8FBD7-38DB-4D42-98ED-CE48FAFA89B4}" name="Column11010" dataDxfId="5420"/>
    <tableColumn id="11011" xr3:uid="{140BF381-361B-4B66-8668-7C58FAD8FE30}" name="Column11011" dataDxfId="5419"/>
    <tableColumn id="11012" xr3:uid="{8D0634F6-A781-4EFD-B539-C1878BEAFC47}" name="Column11012" dataDxfId="5418"/>
    <tableColumn id="11013" xr3:uid="{5A51F828-B1E0-43C8-9EE1-1C1167F7359E}" name="Column11013" dataDxfId="5417"/>
    <tableColumn id="11014" xr3:uid="{7BEBC7FA-DBF7-43A9-8EC5-F8BCDF56FF93}" name="Column11014" dataDxfId="5416"/>
    <tableColumn id="11015" xr3:uid="{6E9F6990-A901-4FA9-A5EA-71305293265C}" name="Column11015" dataDxfId="5415"/>
    <tableColumn id="11016" xr3:uid="{184D3D40-24FB-4674-B61E-61DC23D07B57}" name="Column11016" dataDxfId="5414"/>
    <tableColumn id="11017" xr3:uid="{E75EF5F0-8E9A-4D03-A97A-0D75E29D3BEB}" name="Column11017" dataDxfId="5413"/>
    <tableColumn id="11018" xr3:uid="{4C766215-4E27-4D6E-8477-1BA22EE5051D}" name="Column11018" dataDxfId="5412"/>
    <tableColumn id="11019" xr3:uid="{659809B7-0CED-484A-AAD8-8BDCE1C3B983}" name="Column11019" dataDxfId="5411"/>
    <tableColumn id="11020" xr3:uid="{BC28E636-DAAA-458E-9DD1-DDBA6E5FB092}" name="Column11020" dataDxfId="5410"/>
    <tableColumn id="11021" xr3:uid="{AFA4D734-26AB-4B88-B6E3-AA7D0C486F9C}" name="Column11021" dataDxfId="5409"/>
    <tableColumn id="11022" xr3:uid="{40C11AEE-BCCE-4601-AE01-FDC80266A40A}" name="Column11022" dataDxfId="5408"/>
    <tableColumn id="11023" xr3:uid="{5DEDD30D-5565-49FD-A422-3B7102223294}" name="Column11023" dataDxfId="5407"/>
    <tableColumn id="11024" xr3:uid="{21D9C188-32F6-4157-827A-69C00BC1FBC3}" name="Column11024" dataDxfId="5406"/>
    <tableColumn id="11025" xr3:uid="{CB7BF63D-A888-4C88-A6BA-3EEF4ADB215B}" name="Column11025" dataDxfId="5405"/>
    <tableColumn id="11026" xr3:uid="{6D1F7C63-4829-4246-B9E2-013B10CF883D}" name="Column11026" dataDxfId="5404"/>
    <tableColumn id="11027" xr3:uid="{CAE16DDF-3C26-45D7-9D92-29EF4F9016D1}" name="Column11027" dataDxfId="5403"/>
    <tableColumn id="11028" xr3:uid="{D562F3E9-67D7-48B6-8AAB-9265D3093068}" name="Column11028" dataDxfId="5402"/>
    <tableColumn id="11029" xr3:uid="{D5F95609-202A-41B9-B723-EFDCCD3DB727}" name="Column11029" dataDxfId="5401"/>
    <tableColumn id="11030" xr3:uid="{2266933C-279B-4C3A-A051-A01FA6E4B4F7}" name="Column11030" dataDxfId="5400"/>
    <tableColumn id="11031" xr3:uid="{0FA625A4-6B3B-4BFD-AE6C-3AFB2EC44B2B}" name="Column11031" dataDxfId="5399"/>
    <tableColumn id="11032" xr3:uid="{6638F078-450B-49CE-83AE-76BAF69787F3}" name="Column11032" dataDxfId="5398"/>
    <tableColumn id="11033" xr3:uid="{1F6F3E00-A385-4636-85C9-AC32A3BC79F9}" name="Column11033" dataDxfId="5397"/>
    <tableColumn id="11034" xr3:uid="{CBCB440D-E89F-4E88-9D0E-DA89417E7E8E}" name="Column11034" dataDxfId="5396"/>
    <tableColumn id="11035" xr3:uid="{9360A1F7-DABB-4DD7-8B61-2532AD8676E2}" name="Column11035" dataDxfId="5395"/>
    <tableColumn id="11036" xr3:uid="{B49F79DB-752B-4EF9-8DC4-5CA4DBF63229}" name="Column11036" dataDxfId="5394"/>
    <tableColumn id="11037" xr3:uid="{7E8DF1C0-9C35-403F-BB8C-19B8ED9FBAC0}" name="Column11037" dataDxfId="5393"/>
    <tableColumn id="11038" xr3:uid="{67A53E72-867A-4DE2-B5DD-0601E5C76664}" name="Column11038" dataDxfId="5392"/>
    <tableColumn id="11039" xr3:uid="{AFB67F50-50C0-4416-94B1-2480B3FF3B57}" name="Column11039" dataDxfId="5391"/>
    <tableColumn id="11040" xr3:uid="{3D0DCD1C-CA62-41E2-B649-31EA31302100}" name="Column11040" dataDxfId="5390"/>
    <tableColumn id="11041" xr3:uid="{9F859256-81CA-44BA-9895-72645EE37B2C}" name="Column11041" dataDxfId="5389"/>
    <tableColumn id="11042" xr3:uid="{E634425D-3BED-430F-BE87-C409CF1BF359}" name="Column11042" dataDxfId="5388"/>
    <tableColumn id="11043" xr3:uid="{8532BD35-0546-465E-8FB5-786AAC65D3F9}" name="Column11043" dataDxfId="5387"/>
    <tableColumn id="11044" xr3:uid="{54DE9A3D-FB92-44DA-A670-1DFDE3145AB9}" name="Column11044" dataDxfId="5386"/>
    <tableColumn id="11045" xr3:uid="{ED546A20-A645-4DB3-A7D7-4EEB25AE8C1F}" name="Column11045" dataDxfId="5385"/>
    <tableColumn id="11046" xr3:uid="{28AD165F-5A54-4694-A693-F066BC931F37}" name="Column11046" dataDxfId="5384"/>
    <tableColumn id="11047" xr3:uid="{55DEF6F1-7B63-40BA-AE36-0885040CAD3F}" name="Column11047" dataDxfId="5383"/>
    <tableColumn id="11048" xr3:uid="{F90CB20F-C546-4E81-9CF8-13B2113EF39C}" name="Column11048" dataDxfId="5382"/>
    <tableColumn id="11049" xr3:uid="{0C51E337-541B-4B43-8FFA-4D26C0A2DB3C}" name="Column11049" dataDxfId="5381"/>
    <tableColumn id="11050" xr3:uid="{B1783727-65F3-45E0-B2A7-2927D6FF20FD}" name="Column11050" dataDxfId="5380"/>
    <tableColumn id="11051" xr3:uid="{40768FF5-DABC-41A5-9EF5-B25AFA22C54B}" name="Column11051" dataDxfId="5379"/>
    <tableColumn id="11052" xr3:uid="{2A24AE75-4902-4921-83A2-F1990EBDAB40}" name="Column11052" dataDxfId="5378"/>
    <tableColumn id="11053" xr3:uid="{24C9D527-1B13-4FE4-9F67-289BE939598B}" name="Column11053" dataDxfId="5377"/>
    <tableColumn id="11054" xr3:uid="{A33FB4EA-F6DF-4CB6-A6DE-10BE9B4F9403}" name="Column11054" dataDxfId="5376"/>
    <tableColumn id="11055" xr3:uid="{72A4706D-CC68-42A8-B5C4-D4FA16A55F36}" name="Column11055" dataDxfId="5375"/>
    <tableColumn id="11056" xr3:uid="{99DDF9E9-CB3D-41C3-BDDF-4284562CB794}" name="Column11056" dataDxfId="5374"/>
    <tableColumn id="11057" xr3:uid="{02B9244F-0C97-4B65-8AF6-F25E195340F2}" name="Column11057" dataDxfId="5373"/>
    <tableColumn id="11058" xr3:uid="{851739A6-2FDB-4E35-84CF-28C06969AFCC}" name="Column11058" dataDxfId="5372"/>
    <tableColumn id="11059" xr3:uid="{C1361FEF-8CD2-4BE3-8DAC-2141303CFDA7}" name="Column11059" dataDxfId="5371"/>
    <tableColumn id="11060" xr3:uid="{DD3E5306-EF29-4EEB-AA96-4825C20C2ABF}" name="Column11060" dataDxfId="5370"/>
    <tableColumn id="11061" xr3:uid="{021DED7E-EC9A-4DCB-BDB9-857CFCE1EACF}" name="Column11061" dataDxfId="5369"/>
    <tableColumn id="11062" xr3:uid="{96C8FBAE-D639-49D7-B15C-39F5DB3B014E}" name="Column11062" dataDxfId="5368"/>
    <tableColumn id="11063" xr3:uid="{A86E7B17-EDE6-4954-A84A-6E46FA2CA563}" name="Column11063" dataDxfId="5367"/>
    <tableColumn id="11064" xr3:uid="{DB036869-5042-4250-B5DD-B69BB7D1936F}" name="Column11064" dataDxfId="5366"/>
    <tableColumn id="11065" xr3:uid="{DACF484E-23BC-4821-9B31-A223C8FE3FD8}" name="Column11065" dataDxfId="5365"/>
    <tableColumn id="11066" xr3:uid="{7B8298C9-FBE9-4945-9CFF-168608C080FB}" name="Column11066" dataDxfId="5364"/>
    <tableColumn id="11067" xr3:uid="{00E6804D-DE44-46CD-9D4E-4EBEBBACF8F6}" name="Column11067" dataDxfId="5363"/>
    <tableColumn id="11068" xr3:uid="{AA0A706D-BB15-49AB-A66E-9A82605ACD5F}" name="Column11068" dataDxfId="5362"/>
    <tableColumn id="11069" xr3:uid="{61FED693-836C-47DB-A89E-5D0D6582213F}" name="Column11069" dataDxfId="5361"/>
    <tableColumn id="11070" xr3:uid="{AA58495B-FC41-4F06-9E5D-C2C1FEBB9E46}" name="Column11070" dataDxfId="5360"/>
    <tableColumn id="11071" xr3:uid="{1A1106B6-1EFB-4991-BDD1-5A43168CB776}" name="Column11071" dataDxfId="5359"/>
    <tableColumn id="11072" xr3:uid="{30A38472-2353-464D-ADA5-0FFBD64F3822}" name="Column11072" dataDxfId="5358"/>
    <tableColumn id="11073" xr3:uid="{BD0B9818-93F1-471C-8B7D-D945A7CCBE1A}" name="Column11073" dataDxfId="5357"/>
    <tableColumn id="11074" xr3:uid="{C23DD8B0-DEB8-4EED-B952-5EB2989432FA}" name="Column11074" dataDxfId="5356"/>
    <tableColumn id="11075" xr3:uid="{9B885FDE-DF31-4B85-8840-EC5ED3745659}" name="Column11075" dataDxfId="5355"/>
    <tableColumn id="11076" xr3:uid="{0D2AEDF9-E94A-4590-B2B9-CA76B7E6BB93}" name="Column11076" dataDxfId="5354"/>
    <tableColumn id="11077" xr3:uid="{A4DFF33C-4B67-4B2B-B405-0B3212C24F1F}" name="Column11077" dataDxfId="5353"/>
    <tableColumn id="11078" xr3:uid="{79AB912B-E2FE-4124-B534-74C72A243D67}" name="Column11078" dataDxfId="5352"/>
    <tableColumn id="11079" xr3:uid="{276CAED0-9C6F-4DAC-A397-2F2DBC86FBE0}" name="Column11079" dataDxfId="5351"/>
    <tableColumn id="11080" xr3:uid="{ADD1E848-9925-4BEC-8A45-BEBD32D39755}" name="Column11080" dataDxfId="5350"/>
    <tableColumn id="11081" xr3:uid="{117FDB11-2C4C-4572-B32A-DBE10688480C}" name="Column11081" dataDxfId="5349"/>
    <tableColumn id="11082" xr3:uid="{B5754722-391C-4DAE-91BE-91917F5D863F}" name="Column11082" dataDxfId="5348"/>
    <tableColumn id="11083" xr3:uid="{53928D38-91EF-4CBA-9670-FA22F21F0050}" name="Column11083" dataDxfId="5347"/>
    <tableColumn id="11084" xr3:uid="{F43A25A9-F8BF-4289-8C88-0E2DCA867764}" name="Column11084" dataDxfId="5346"/>
    <tableColumn id="11085" xr3:uid="{31916737-73E5-4477-A913-1172F9C77A34}" name="Column11085" dataDxfId="5345"/>
    <tableColumn id="11086" xr3:uid="{A6E4891C-71BC-44A7-A56A-8855ADF22946}" name="Column11086" dataDxfId="5344"/>
    <tableColumn id="11087" xr3:uid="{A9877CB8-93CC-4DFA-9CFE-E2ED6635D3F7}" name="Column11087" dataDxfId="5343"/>
    <tableColumn id="11088" xr3:uid="{531CAD1C-0DBE-4078-B45E-927DBF27E602}" name="Column11088" dataDxfId="5342"/>
    <tableColumn id="11089" xr3:uid="{305494DB-B863-4A13-8DA1-1AB32D939B8E}" name="Column11089" dataDxfId="5341"/>
    <tableColumn id="11090" xr3:uid="{22E16064-71A4-4885-8C45-79108127022B}" name="Column11090" dataDxfId="5340"/>
    <tableColumn id="11091" xr3:uid="{2866EBEE-E4A3-4977-A00D-0037C06D8564}" name="Column11091" dataDxfId="5339"/>
    <tableColumn id="11092" xr3:uid="{A26EB705-5A0C-42DF-80A4-67594049522E}" name="Column11092" dataDxfId="5338"/>
    <tableColumn id="11093" xr3:uid="{9DD0B217-544D-457B-8B7A-6AFF5CFEEF06}" name="Column11093" dataDxfId="5337"/>
    <tableColumn id="11094" xr3:uid="{7D55EC9D-91B8-46C7-A2D5-47A8BEF3A149}" name="Column11094" dataDxfId="5336"/>
    <tableColumn id="11095" xr3:uid="{8C2AEFB2-E277-49E0-A7C2-01B3ACCA5E7C}" name="Column11095" dataDxfId="5335"/>
    <tableColumn id="11096" xr3:uid="{BCA21BA1-48C9-46F5-8A8B-7244FC21D81D}" name="Column11096" dataDxfId="5334"/>
    <tableColumn id="11097" xr3:uid="{78814DCE-6148-49A4-AF8F-E68740DD72B5}" name="Column11097" dataDxfId="5333"/>
    <tableColumn id="11098" xr3:uid="{06E1755D-9AB0-4005-8EE8-50BACC65BDA2}" name="Column11098" dataDxfId="5332"/>
    <tableColumn id="11099" xr3:uid="{FC4DB98B-E6F9-42E2-BF02-6FD121D4B7F7}" name="Column11099" dataDxfId="5331"/>
    <tableColumn id="11100" xr3:uid="{596FA535-03A6-4830-B933-2563F675DF55}" name="Column11100" dataDxfId="5330"/>
    <tableColumn id="11101" xr3:uid="{052B9D8B-0912-4B06-A194-7B93D16021C1}" name="Column11101" dataDxfId="5329"/>
    <tableColumn id="11102" xr3:uid="{B2422DCD-D55D-4BC3-B2AA-BBBB0D4B2F0E}" name="Column11102" dataDxfId="5328"/>
    <tableColumn id="11103" xr3:uid="{3D9B55A2-AC72-4F9A-BE36-65AFA6BAA637}" name="Column11103" dataDxfId="5327"/>
    <tableColumn id="11104" xr3:uid="{BCBBC5E5-FA6B-49E0-BDFA-CE86D16D90CB}" name="Column11104" dataDxfId="5326"/>
    <tableColumn id="11105" xr3:uid="{E363CF01-6719-4CFF-B1D1-67A680E05108}" name="Column11105" dataDxfId="5325"/>
    <tableColumn id="11106" xr3:uid="{392FF3FB-01DA-4D0A-A6BE-CF38402E88AB}" name="Column11106" dataDxfId="5324"/>
    <tableColumn id="11107" xr3:uid="{7C747AD9-BE71-45AE-A358-343DD0893347}" name="Column11107" dataDxfId="5323"/>
    <tableColumn id="11108" xr3:uid="{62B524ED-4B6D-4985-9A50-691FFBF35612}" name="Column11108" dataDxfId="5322"/>
    <tableColumn id="11109" xr3:uid="{A1975E5B-EB0E-4D62-A2FF-E64FE2070419}" name="Column11109" dataDxfId="5321"/>
    <tableColumn id="11110" xr3:uid="{0324432C-F62F-47D1-A479-2AAF9711F488}" name="Column11110" dataDxfId="5320"/>
    <tableColumn id="11111" xr3:uid="{61B59C13-104F-4332-B99D-49F00394BED8}" name="Column11111" dataDxfId="5319"/>
    <tableColumn id="11112" xr3:uid="{97F1DFD5-6254-48D4-AA46-221C9B06813B}" name="Column11112" dataDxfId="5318"/>
    <tableColumn id="11113" xr3:uid="{4EC371FE-3C02-4D3B-9BB4-A106EE3EDBF0}" name="Column11113" dataDxfId="5317"/>
    <tableColumn id="11114" xr3:uid="{2553B863-F8C5-481D-807B-A6FF0D5D45D3}" name="Column11114" dataDxfId="5316"/>
    <tableColumn id="11115" xr3:uid="{C1190BA6-FB11-4F5A-85F2-4EE56C88158D}" name="Column11115" dataDxfId="5315"/>
    <tableColumn id="11116" xr3:uid="{26F7B412-2862-427C-892B-40C2489A238D}" name="Column11116" dataDxfId="5314"/>
    <tableColumn id="11117" xr3:uid="{35E38E22-8C2D-4A1C-8BD7-BADF147B9339}" name="Column11117" dataDxfId="5313"/>
    <tableColumn id="11118" xr3:uid="{85735D35-1C60-4859-B87F-D79009508650}" name="Column11118" dataDxfId="5312"/>
    <tableColumn id="11119" xr3:uid="{8498CDEA-382C-4E1F-9773-5113F71244C5}" name="Column11119" dataDxfId="5311"/>
    <tableColumn id="11120" xr3:uid="{38D00CEE-429C-4C9F-9ECA-E81DDC7D00DC}" name="Column11120" dataDxfId="5310"/>
    <tableColumn id="11121" xr3:uid="{6B13E927-0A3F-4B6D-AA95-2B0462A7585A}" name="Column11121" dataDxfId="5309"/>
    <tableColumn id="11122" xr3:uid="{437BFC78-6465-4F7F-AD8F-08240D5EF653}" name="Column11122" dataDxfId="5308"/>
    <tableColumn id="11123" xr3:uid="{80238EE7-BC0B-4314-BB38-EE9D3A59C764}" name="Column11123" dataDxfId="5307"/>
    <tableColumn id="11124" xr3:uid="{E9B8FD49-5DAD-4282-850A-3C83BBC04CDE}" name="Column11124" dataDxfId="5306"/>
    <tableColumn id="11125" xr3:uid="{E104CCFD-6736-436D-82AC-1D5B5D5E84B0}" name="Column11125" dataDxfId="5305"/>
    <tableColumn id="11126" xr3:uid="{4A1C1D8F-7037-4345-AF65-8F94BCD025D7}" name="Column11126" dataDxfId="5304"/>
    <tableColumn id="11127" xr3:uid="{16DA2604-C877-4A95-AA2A-CDCEECF77179}" name="Column11127" dataDxfId="5303"/>
    <tableColumn id="11128" xr3:uid="{2B80DAA9-6AC5-4DFE-AEBA-3189FA8C85E5}" name="Column11128" dataDxfId="5302"/>
    <tableColumn id="11129" xr3:uid="{1C8F5C5A-DB4A-4491-8804-F3E920F9D86C}" name="Column11129" dataDxfId="5301"/>
    <tableColumn id="11130" xr3:uid="{49788AE4-2417-4D74-A6EC-88B8A1EDE9F8}" name="Column11130" dataDxfId="5300"/>
    <tableColumn id="11131" xr3:uid="{9855C64C-FB9B-4524-A8B1-AD1FF889D3D9}" name="Column11131" dataDxfId="5299"/>
    <tableColumn id="11132" xr3:uid="{F60A8A67-1918-404C-A5CA-3BE0F4825870}" name="Column11132" dataDxfId="5298"/>
    <tableColumn id="11133" xr3:uid="{52FB965D-2D13-4E84-B93E-0884084550EF}" name="Column11133" dataDxfId="5297"/>
    <tableColumn id="11134" xr3:uid="{A24BC258-8EDA-480F-AA96-55D7F7B58B34}" name="Column11134" dataDxfId="5296"/>
    <tableColumn id="11135" xr3:uid="{555C8D7E-46FB-4415-9C16-87551C208507}" name="Column11135" dataDxfId="5295"/>
    <tableColumn id="11136" xr3:uid="{54C3866C-EF1A-4AD9-9B67-0A31F7A8388B}" name="Column11136" dataDxfId="5294"/>
    <tableColumn id="11137" xr3:uid="{C40F7E9D-233D-4504-AB4E-FBCC2CFA1BB6}" name="Column11137" dataDxfId="5293"/>
    <tableColumn id="11138" xr3:uid="{D080B17D-1221-4C73-9D2B-AAC133047BC4}" name="Column11138" dataDxfId="5292"/>
    <tableColumn id="11139" xr3:uid="{C51B5AA1-F624-40AD-A79F-C7E744457573}" name="Column11139" dataDxfId="5291"/>
    <tableColumn id="11140" xr3:uid="{4A9C792A-FFC1-453F-9542-861CFC4B2631}" name="Column11140" dataDxfId="5290"/>
    <tableColumn id="11141" xr3:uid="{007243DF-4969-4452-9596-CFCEC1CAF201}" name="Column11141" dataDxfId="5289"/>
    <tableColumn id="11142" xr3:uid="{24CD92D4-2527-4E5F-94AC-541609A32EDE}" name="Column11142" dataDxfId="5288"/>
    <tableColumn id="11143" xr3:uid="{36553AC5-5946-47B0-BCF9-4AA751157CF1}" name="Column11143" dataDxfId="5287"/>
    <tableColumn id="11144" xr3:uid="{9C4D0DD2-5258-4963-BD24-6E526E523BBD}" name="Column11144" dataDxfId="5286"/>
    <tableColumn id="11145" xr3:uid="{D5F04414-BF77-463A-8633-9A27F1DDEFFF}" name="Column11145" dataDxfId="5285"/>
    <tableColumn id="11146" xr3:uid="{64323230-065E-43A6-8753-3E730EEA764D}" name="Column11146" dataDxfId="5284"/>
    <tableColumn id="11147" xr3:uid="{F8255EF3-779A-4614-BDC6-3A48CCE03511}" name="Column11147" dataDxfId="5283"/>
    <tableColumn id="11148" xr3:uid="{82CFC350-D90D-4A19-AA9A-D9E58D36C3A9}" name="Column11148" dataDxfId="5282"/>
    <tableColumn id="11149" xr3:uid="{7EA984CD-F4E1-4527-8013-F69CF9056C95}" name="Column11149" dataDxfId="5281"/>
    <tableColumn id="11150" xr3:uid="{8B9372B5-566E-4C0E-94E7-42B652A15FCC}" name="Column11150" dataDxfId="5280"/>
    <tableColumn id="11151" xr3:uid="{5CF961EB-FE9A-43C1-91EA-6C68BF69D598}" name="Column11151" dataDxfId="5279"/>
    <tableColumn id="11152" xr3:uid="{3F0A1720-7D2A-43B0-8A08-A38D074BCF11}" name="Column11152" dataDxfId="5278"/>
    <tableColumn id="11153" xr3:uid="{DE03DA15-EA03-4E46-BA08-AD51343DEB27}" name="Column11153" dataDxfId="5277"/>
    <tableColumn id="11154" xr3:uid="{08C254AE-81A6-49B6-97BB-949E1924AA5A}" name="Column11154" dataDxfId="5276"/>
    <tableColumn id="11155" xr3:uid="{2CDDFA0C-1EA2-4593-8304-A2B7E400123C}" name="Column11155" dataDxfId="5275"/>
    <tableColumn id="11156" xr3:uid="{321BF36B-2FA2-47FD-B760-560FD9B5F3F5}" name="Column11156" dataDxfId="5274"/>
    <tableColumn id="11157" xr3:uid="{A9DE99DC-ECCD-42EB-A361-282BC7F6CCD9}" name="Column11157" dataDxfId="5273"/>
    <tableColumn id="11158" xr3:uid="{3631299E-4661-4215-A8CF-BC2DF1C9E663}" name="Column11158" dataDxfId="5272"/>
    <tableColumn id="11159" xr3:uid="{CCBFEDFB-4621-4253-872D-77F579DE21BC}" name="Column11159" dataDxfId="5271"/>
    <tableColumn id="11160" xr3:uid="{C980F7D2-246C-43AD-BC3C-3AD4AAF5814C}" name="Column11160" dataDxfId="5270"/>
    <tableColumn id="11161" xr3:uid="{4CD34C82-1C0A-4F7C-A8D9-5441DEA05552}" name="Column11161" dataDxfId="5269"/>
    <tableColumn id="11162" xr3:uid="{02AA3C57-B28D-4F23-95B1-68891D4F15BD}" name="Column11162" dataDxfId="5268"/>
    <tableColumn id="11163" xr3:uid="{00372676-91FF-421A-9064-90638813C051}" name="Column11163" dataDxfId="5267"/>
    <tableColumn id="11164" xr3:uid="{3C682E2B-9E66-4CD0-BF7B-ACF1E7CA2FAA}" name="Column11164" dataDxfId="5266"/>
    <tableColumn id="11165" xr3:uid="{09F3854F-0A09-4E9C-8B1B-919F30F836C2}" name="Column11165" dataDxfId="5265"/>
    <tableColumn id="11166" xr3:uid="{89CA95FA-F524-4F45-ACC0-5A5CD6AE2EB4}" name="Column11166" dataDxfId="5264"/>
    <tableColumn id="11167" xr3:uid="{DB650605-AE84-4C14-B13E-203074566D39}" name="Column11167" dataDxfId="5263"/>
    <tableColumn id="11168" xr3:uid="{A2009527-5537-48EE-8256-2FBEE5D246E4}" name="Column11168" dataDxfId="5262"/>
    <tableColumn id="11169" xr3:uid="{600BD665-0D2A-47F8-8E1F-FD79CB3B1501}" name="Column11169" dataDxfId="5261"/>
    <tableColumn id="11170" xr3:uid="{781CDAA7-5892-4149-83ED-D2B4EB349360}" name="Column11170" dataDxfId="5260"/>
    <tableColumn id="11171" xr3:uid="{64F9E8E3-BC05-4D86-A0BD-C433FE62C1DD}" name="Column11171" dataDxfId="5259"/>
    <tableColumn id="11172" xr3:uid="{9E8B22DD-06D8-4321-8EA0-324D946B7F41}" name="Column11172" dataDxfId="5258"/>
    <tableColumn id="11173" xr3:uid="{5E78FB58-F9C5-4950-B966-17D6D697A30C}" name="Column11173" dataDxfId="5257"/>
    <tableColumn id="11174" xr3:uid="{26303267-F382-48BF-A9D9-6749BADC7FC1}" name="Column11174" dataDxfId="5256"/>
    <tableColumn id="11175" xr3:uid="{B009FB22-41E8-4721-B0B7-D0BA7B242456}" name="Column11175" dataDxfId="5255"/>
    <tableColumn id="11176" xr3:uid="{3E0A1106-0105-4DA3-8AB4-28408E330883}" name="Column11176" dataDxfId="5254"/>
    <tableColumn id="11177" xr3:uid="{87278F0D-3518-40A5-B31E-410D850ECBE2}" name="Column11177" dataDxfId="5253"/>
    <tableColumn id="11178" xr3:uid="{2B6F0F40-D191-4224-9489-ACE019058810}" name="Column11178" dataDxfId="5252"/>
    <tableColumn id="11179" xr3:uid="{D2493BC0-6C2C-4BC6-B79D-66E055E3F157}" name="Column11179" dataDxfId="5251"/>
    <tableColumn id="11180" xr3:uid="{26B50815-4ECE-4EFE-9B86-8764054E8F3E}" name="Column11180" dataDxfId="5250"/>
    <tableColumn id="11181" xr3:uid="{00F67F7E-D1FA-4739-8583-651D0D17DBED}" name="Column11181" dataDxfId="5249"/>
    <tableColumn id="11182" xr3:uid="{1BCCE6BB-5809-4A63-B21B-CAAEC530D1CC}" name="Column11182" dataDxfId="5248"/>
    <tableColumn id="11183" xr3:uid="{AB52D8C8-C693-4AB3-B217-84182561448D}" name="Column11183" dataDxfId="5247"/>
    <tableColumn id="11184" xr3:uid="{6E8C3624-7597-40AB-8EBF-9DD7B90199C4}" name="Column11184" dataDxfId="5246"/>
    <tableColumn id="11185" xr3:uid="{69C690F7-95C9-4244-BB9B-36EA55CC94E9}" name="Column11185" dataDxfId="5245"/>
    <tableColumn id="11186" xr3:uid="{4CEE20F6-DCA2-4349-AB21-BB70F2D8D220}" name="Column11186" dataDxfId="5244"/>
    <tableColumn id="11187" xr3:uid="{9CBF1D8D-36AB-462F-8DFB-37F7412677E9}" name="Column11187" dataDxfId="5243"/>
    <tableColumn id="11188" xr3:uid="{C7001FD2-9CD9-43FA-8BF7-34261BD18B79}" name="Column11188" dataDxfId="5242"/>
    <tableColumn id="11189" xr3:uid="{8EB16C3C-EDD7-4416-AE90-57F42EE08B1E}" name="Column11189" dataDxfId="5241"/>
    <tableColumn id="11190" xr3:uid="{9ECB1069-07BF-42A9-B6A7-12102A8AF950}" name="Column11190" dataDxfId="5240"/>
    <tableColumn id="11191" xr3:uid="{5E110286-EA3A-4ACA-B179-77BA2CD91C6D}" name="Column11191" dataDxfId="5239"/>
    <tableColumn id="11192" xr3:uid="{AE9A5B3F-E4AB-4E93-AE90-51A2427347BC}" name="Column11192" dataDxfId="5238"/>
    <tableColumn id="11193" xr3:uid="{7C0FF141-343A-4836-B66E-C642DF2F0558}" name="Column11193" dataDxfId="5237"/>
    <tableColumn id="11194" xr3:uid="{999E5CCC-C392-4065-8E8A-010CBBCCC5B6}" name="Column11194" dataDxfId="5236"/>
    <tableColumn id="11195" xr3:uid="{936D13EB-A052-4BE9-9518-14C9D9059C86}" name="Column11195" dataDxfId="5235"/>
    <tableColumn id="11196" xr3:uid="{D958CF62-34C1-4980-B42A-1CD1D98F1D59}" name="Column11196" dataDxfId="5234"/>
    <tableColumn id="11197" xr3:uid="{18AAD119-6493-478B-9E35-F52D42306D7D}" name="Column11197" dataDxfId="5233"/>
    <tableColumn id="11198" xr3:uid="{0AA8310D-1D07-4D17-A9D6-30DA852F4DB2}" name="Column11198" dataDxfId="5232"/>
    <tableColumn id="11199" xr3:uid="{3E5F896B-3126-4538-9961-3560DFFFB415}" name="Column11199" dataDxfId="5231"/>
    <tableColumn id="11200" xr3:uid="{1E295B69-991C-4858-88B7-BFF2F9EFDCFE}" name="Column11200" dataDxfId="5230"/>
    <tableColumn id="11201" xr3:uid="{69F3BD56-88EF-465E-A43A-71B9324B5626}" name="Column11201" dataDxfId="5229"/>
    <tableColumn id="11202" xr3:uid="{E00D57F2-FF27-4DB0-B416-88F016454189}" name="Column11202" dataDxfId="5228"/>
    <tableColumn id="11203" xr3:uid="{F2A1DAC4-E137-4C4F-992A-CF398ACB9573}" name="Column11203" dataDxfId="5227"/>
    <tableColumn id="11204" xr3:uid="{3DD9A0A1-BBB0-46C9-8248-20E8F0340A37}" name="Column11204" dataDxfId="5226"/>
    <tableColumn id="11205" xr3:uid="{CAB27CD5-B1B2-4479-85BB-C0B8E7F765E5}" name="Column11205" dataDxfId="5225"/>
    <tableColumn id="11206" xr3:uid="{1A718BD2-9A68-4E28-B503-2C1AAD950414}" name="Column11206" dataDxfId="5224"/>
    <tableColumn id="11207" xr3:uid="{360769DB-C7EC-41DF-80C4-1BD34F58E1B2}" name="Column11207" dataDxfId="5223"/>
    <tableColumn id="11208" xr3:uid="{3C3E69EB-6228-43CD-B77F-9CC1FE85CC8A}" name="Column11208" dataDxfId="5222"/>
    <tableColumn id="11209" xr3:uid="{598F2C36-3111-4B0C-B9AC-879200EDE98D}" name="Column11209" dataDxfId="5221"/>
    <tableColumn id="11210" xr3:uid="{578A283C-518B-4C04-B53E-A112E289B2D0}" name="Column11210" dataDxfId="5220"/>
    <tableColumn id="11211" xr3:uid="{57AA04C1-0A95-46CD-9267-5D36CA4C8AFE}" name="Column11211" dataDxfId="5219"/>
    <tableColumn id="11212" xr3:uid="{72DE92B2-FDD6-487C-8260-682B8E8BC97C}" name="Column11212" dataDxfId="5218"/>
    <tableColumn id="11213" xr3:uid="{79EB084E-85B3-421A-AB25-1F2FFA08C04D}" name="Column11213" dataDxfId="5217"/>
    <tableColumn id="11214" xr3:uid="{F3BD7A4B-F4AE-49F2-9BF3-17A3894AB1E8}" name="Column11214" dataDxfId="5216"/>
    <tableColumn id="11215" xr3:uid="{D6567222-E0E5-4013-8E0E-2B55C4CEF63A}" name="Column11215" dataDxfId="5215"/>
    <tableColumn id="11216" xr3:uid="{1271112E-E14C-4644-85CF-FDAD721D79DA}" name="Column11216" dataDxfId="5214"/>
    <tableColumn id="11217" xr3:uid="{99563607-09CB-4119-AB5E-8579040C7981}" name="Column11217" dataDxfId="5213"/>
    <tableColumn id="11218" xr3:uid="{D875D3C1-9287-4BA3-9B32-B8C948CCE271}" name="Column11218" dataDxfId="5212"/>
    <tableColumn id="11219" xr3:uid="{8E18EB24-EF85-499E-B316-95AE38DC8A44}" name="Column11219" dataDxfId="5211"/>
    <tableColumn id="11220" xr3:uid="{D410DFD3-5716-4256-B6D4-0BA2CD7C5060}" name="Column11220" dataDxfId="5210"/>
    <tableColumn id="11221" xr3:uid="{60920909-C724-4F99-8870-A9D28EE7895E}" name="Column11221" dataDxfId="5209"/>
    <tableColumn id="11222" xr3:uid="{E1074A96-8DF9-4E3D-8149-AE4CD9BFBC26}" name="Column11222" dataDxfId="5208"/>
    <tableColumn id="11223" xr3:uid="{4C92A964-A1D3-485D-840B-B9CD99B00CAA}" name="Column11223" dataDxfId="5207"/>
    <tableColumn id="11224" xr3:uid="{347277D1-AD95-417E-A707-C7B0DA70B9A7}" name="Column11224" dataDxfId="5206"/>
    <tableColumn id="11225" xr3:uid="{0F864E8B-54EC-4FB5-8F99-04792F289852}" name="Column11225" dataDxfId="5205"/>
    <tableColumn id="11226" xr3:uid="{68ED2CB4-1035-46AE-800F-9A91719E9816}" name="Column11226" dataDxfId="5204"/>
    <tableColumn id="11227" xr3:uid="{22B1EB59-DFDD-423A-9C5B-14878FB947EC}" name="Column11227" dataDxfId="5203"/>
    <tableColumn id="11228" xr3:uid="{21EB4E0A-5B67-4E62-B9E2-2AB713A252D1}" name="Column11228" dataDxfId="5202"/>
    <tableColumn id="11229" xr3:uid="{DFABD6C6-E194-43DC-84E0-27A947B43636}" name="Column11229" dataDxfId="5201"/>
    <tableColumn id="11230" xr3:uid="{8437236D-89F2-4B74-B137-3856B30D74D9}" name="Column11230" dataDxfId="5200"/>
    <tableColumn id="11231" xr3:uid="{593452E7-72F9-494B-82BA-234FE713278E}" name="Column11231" dataDxfId="5199"/>
    <tableColumn id="11232" xr3:uid="{36823B83-E163-42BA-A62E-1FB64E6F5F4A}" name="Column11232" dataDxfId="5198"/>
    <tableColumn id="11233" xr3:uid="{2E3B63C3-4B5A-4943-AAC0-7B020340E6F6}" name="Column11233" dataDxfId="5197"/>
    <tableColumn id="11234" xr3:uid="{63974C7B-B20D-42F2-8971-355BD1060397}" name="Column11234" dataDxfId="5196"/>
    <tableColumn id="11235" xr3:uid="{30E9B0AC-5A85-4CEB-914C-5AB42E6CC918}" name="Column11235" dataDxfId="5195"/>
    <tableColumn id="11236" xr3:uid="{93E9E414-CD60-4E7E-A6C5-B2D66D6FFFAF}" name="Column11236" dataDxfId="5194"/>
    <tableColumn id="11237" xr3:uid="{4F697366-2B93-4A65-968C-460FD5F8C688}" name="Column11237" dataDxfId="5193"/>
    <tableColumn id="11238" xr3:uid="{46B07B03-2D1D-450D-8BB8-333A35F62E2F}" name="Column11238" dataDxfId="5192"/>
    <tableColumn id="11239" xr3:uid="{34601AED-7C67-4E8C-B5B8-FCE2C3917CFB}" name="Column11239" dataDxfId="5191"/>
    <tableColumn id="11240" xr3:uid="{C3464055-E2E4-491F-8F80-B9066FC32378}" name="Column11240" dataDxfId="5190"/>
    <tableColumn id="11241" xr3:uid="{58187D57-85B7-4724-B0E3-D32A43D9BC8D}" name="Column11241" dataDxfId="5189"/>
    <tableColumn id="11242" xr3:uid="{26C0ABDC-9DA4-4A62-87F3-8CFD0F7F6C4B}" name="Column11242" dataDxfId="5188"/>
    <tableColumn id="11243" xr3:uid="{8243E3B4-22AF-4AE7-B2E0-7325AA7D2C3C}" name="Column11243" dataDxfId="5187"/>
    <tableColumn id="11244" xr3:uid="{855DEAFB-076E-46E4-83A9-79CCDB3B5D65}" name="Column11244" dataDxfId="5186"/>
    <tableColumn id="11245" xr3:uid="{05EB3395-B679-4B72-8A86-D7D9739D9A9B}" name="Column11245" dataDxfId="5185"/>
    <tableColumn id="11246" xr3:uid="{5F483FD6-B829-474A-B389-986A9AFB328C}" name="Column11246" dataDxfId="5184"/>
    <tableColumn id="11247" xr3:uid="{826F6E4D-1541-4268-A7E6-51596FD0AF79}" name="Column11247" dataDxfId="5183"/>
    <tableColumn id="11248" xr3:uid="{05791819-87B7-4DAF-9790-823146C0E377}" name="Column11248" dataDxfId="5182"/>
    <tableColumn id="11249" xr3:uid="{ECC88A3D-9993-4FF7-BCE9-36DB71F3548B}" name="Column11249" dataDxfId="5181"/>
    <tableColumn id="11250" xr3:uid="{CC3F22EC-3831-47F9-BB5F-2FC1368F01CE}" name="Column11250" dataDxfId="5180"/>
    <tableColumn id="11251" xr3:uid="{5422BF14-D94C-462A-93B7-D7E7323F31D4}" name="Column11251" dataDxfId="5179"/>
    <tableColumn id="11252" xr3:uid="{574E60DD-9521-4AC1-B940-B957EF4D7D4C}" name="Column11252" dataDxfId="5178"/>
    <tableColumn id="11253" xr3:uid="{B7EA0FB0-5B8B-4480-AA08-85B410F17092}" name="Column11253" dataDxfId="5177"/>
    <tableColumn id="11254" xr3:uid="{A6FC03D8-52C6-4150-ACBC-56F7415427BD}" name="Column11254" dataDxfId="5176"/>
    <tableColumn id="11255" xr3:uid="{DC36E419-3F77-4B38-AEAB-D0CE4CE70C14}" name="Column11255" dataDxfId="5175"/>
    <tableColumn id="11256" xr3:uid="{613894A1-B959-4132-BE49-06678171C8FD}" name="Column11256" dataDxfId="5174"/>
    <tableColumn id="11257" xr3:uid="{52B13689-BB31-480E-884A-4AACAFE40582}" name="Column11257" dataDxfId="5173"/>
    <tableColumn id="11258" xr3:uid="{B3C9875B-0647-4083-8DB9-924B26352332}" name="Column11258" dataDxfId="5172"/>
    <tableColumn id="11259" xr3:uid="{D6B2E35F-A198-4ADE-A0CD-B615CC86FF21}" name="Column11259" dataDxfId="5171"/>
    <tableColumn id="11260" xr3:uid="{ED2F860D-47AD-4A75-91CF-8BF3D80BDE46}" name="Column11260" dataDxfId="5170"/>
    <tableColumn id="11261" xr3:uid="{28594AE4-79F3-4AFD-A591-4E53C7C7FB84}" name="Column11261" dataDxfId="5169"/>
    <tableColumn id="11262" xr3:uid="{759602B9-CCCB-460F-BB98-8DE44DFEC4C6}" name="Column11262" dataDxfId="5168"/>
    <tableColumn id="11263" xr3:uid="{48AFCFFC-EBCF-4CB7-854A-66B9184DF76D}" name="Column11263" dataDxfId="5167"/>
    <tableColumn id="11264" xr3:uid="{A2A4B83A-7237-4B0E-9F37-F96E6EEA33C1}" name="Column11264" dataDxfId="5166"/>
    <tableColumn id="11265" xr3:uid="{693F02BF-6D8B-4BBA-8FAE-568BA22352B9}" name="Column11265" dataDxfId="5165"/>
    <tableColumn id="11266" xr3:uid="{2ED30D70-FF8D-4C15-9658-B74089796890}" name="Column11266" dataDxfId="5164"/>
    <tableColumn id="11267" xr3:uid="{6059C40A-5303-4F81-9AA2-89F0F1603DC1}" name="Column11267" dataDxfId="5163"/>
    <tableColumn id="11268" xr3:uid="{1DBF63E9-8165-4D4D-BB93-38BE6738C562}" name="Column11268" dataDxfId="5162"/>
    <tableColumn id="11269" xr3:uid="{93212382-CFD6-40BE-AC48-5773D6CB1E4F}" name="Column11269" dataDxfId="5161"/>
    <tableColumn id="11270" xr3:uid="{B5D46999-0A7F-4986-8A00-E8100B90C740}" name="Column11270" dataDxfId="5160"/>
    <tableColumn id="11271" xr3:uid="{F3858BD0-5D2D-46C1-B77A-FFB57FE24B49}" name="Column11271" dataDxfId="5159"/>
    <tableColumn id="11272" xr3:uid="{A1E64EE2-E6BB-465C-A0F0-BCDD216F5B76}" name="Column11272" dataDxfId="5158"/>
    <tableColumn id="11273" xr3:uid="{78B91C27-9005-4D79-9498-92111EB817B9}" name="Column11273" dataDxfId="5157"/>
    <tableColumn id="11274" xr3:uid="{7CAD998C-D5CE-474F-935D-7B64BD9C6A92}" name="Column11274" dataDxfId="5156"/>
    <tableColumn id="11275" xr3:uid="{239BC974-C099-454A-B10B-594FC695FA06}" name="Column11275" dataDxfId="5155"/>
    <tableColumn id="11276" xr3:uid="{57BA1D23-C72F-473B-8F83-49EAF1BA29AA}" name="Column11276" dataDxfId="5154"/>
    <tableColumn id="11277" xr3:uid="{E6994488-A4AE-488B-BA5A-834DA06A45CA}" name="Column11277" dataDxfId="5153"/>
    <tableColumn id="11278" xr3:uid="{0816C8CE-8C09-40E4-9D96-B4A943D4887A}" name="Column11278" dataDxfId="5152"/>
    <tableColumn id="11279" xr3:uid="{C74988AF-A491-4109-80DC-5E17609C45E5}" name="Column11279" dataDxfId="5151"/>
    <tableColumn id="11280" xr3:uid="{00135994-DD02-4CC6-9050-1F0D54832EF1}" name="Column11280" dataDxfId="5150"/>
    <tableColumn id="11281" xr3:uid="{A57988D7-07D3-4047-9532-BF0ADAE5BA25}" name="Column11281" dataDxfId="5149"/>
    <tableColumn id="11282" xr3:uid="{324A6389-8E41-4F1B-B70B-DA2A96A1316A}" name="Column11282" dataDxfId="5148"/>
    <tableColumn id="11283" xr3:uid="{10D13840-8D6A-4CFA-AD8C-BD3A5C55B740}" name="Column11283" dataDxfId="5147"/>
    <tableColumn id="11284" xr3:uid="{37F20201-C071-4468-B77A-C37C92CF1EB0}" name="Column11284" dataDxfId="5146"/>
    <tableColumn id="11285" xr3:uid="{839E7821-922A-4F67-8EFF-C6F3F4123EB7}" name="Column11285" dataDxfId="5145"/>
    <tableColumn id="11286" xr3:uid="{54DD64D5-48B1-43B6-BE46-B882818BBA38}" name="Column11286" dataDxfId="5144"/>
    <tableColumn id="11287" xr3:uid="{B4A0F2A2-7B2F-409A-9395-B45F74350C3C}" name="Column11287" dataDxfId="5143"/>
    <tableColumn id="11288" xr3:uid="{2EA78E2D-C7E6-4298-8A25-D18362798A18}" name="Column11288" dataDxfId="5142"/>
    <tableColumn id="11289" xr3:uid="{297E5E34-A812-4BA4-A5F1-EDA2B67DE18E}" name="Column11289" dataDxfId="5141"/>
    <tableColumn id="11290" xr3:uid="{AFBE2383-DB12-4C0F-866A-95C97BE73C63}" name="Column11290" dataDxfId="5140"/>
    <tableColumn id="11291" xr3:uid="{837D0058-E88C-4EEB-99E9-E995D1F87E5B}" name="Column11291" dataDxfId="5139"/>
    <tableColumn id="11292" xr3:uid="{315A178A-3A28-4EB1-81EC-7C23DB5B7908}" name="Column11292" dataDxfId="5138"/>
    <tableColumn id="11293" xr3:uid="{74B9098A-0D5E-42FF-95B4-C1F5E6A36DAF}" name="Column11293" dataDxfId="5137"/>
    <tableColumn id="11294" xr3:uid="{96954D93-514E-4EDD-946F-3833D782BE58}" name="Column11294" dataDxfId="5136"/>
    <tableColumn id="11295" xr3:uid="{3805C6F9-BCD5-4D36-A8C0-C10C85BBC1EA}" name="Column11295" dataDxfId="5135"/>
    <tableColumn id="11296" xr3:uid="{D2DADB8C-0642-405F-A987-9C2F4010CC45}" name="Column11296" dataDxfId="5134"/>
    <tableColumn id="11297" xr3:uid="{BE97B916-2A68-40EE-AFCC-E0A7A006E9AA}" name="Column11297" dataDxfId="5133"/>
    <tableColumn id="11298" xr3:uid="{010A22DC-24C7-4952-A36E-5FFF340E6D4A}" name="Column11298" dataDxfId="5132"/>
    <tableColumn id="11299" xr3:uid="{5C2A898B-9FB5-4C6C-8FC2-05E531E54994}" name="Column11299" dataDxfId="5131"/>
    <tableColumn id="11300" xr3:uid="{06283905-6717-4721-8B6D-C77E52A930DD}" name="Column11300" dataDxfId="5130"/>
    <tableColumn id="11301" xr3:uid="{D6E1B6CB-414B-44C1-8995-6D560D6DCEA8}" name="Column11301" dataDxfId="5129"/>
    <tableColumn id="11302" xr3:uid="{D0A2A505-2C0C-4155-A78E-77154A0DE90A}" name="Column11302" dataDxfId="5128"/>
    <tableColumn id="11303" xr3:uid="{61F4F3A4-561F-4CE0-8B61-013C3A0BE6B2}" name="Column11303" dataDxfId="5127"/>
    <tableColumn id="11304" xr3:uid="{1DB2AC58-35E4-4FC2-B851-5F2596BCA5C8}" name="Column11304" dataDxfId="5126"/>
    <tableColumn id="11305" xr3:uid="{2F2670D4-ADDC-4C4A-A447-6ADC7C5905A4}" name="Column11305" dataDxfId="5125"/>
    <tableColumn id="11306" xr3:uid="{78535A2E-1123-4F18-8F76-1BD00295C0B2}" name="Column11306" dataDxfId="5124"/>
    <tableColumn id="11307" xr3:uid="{2D787C6F-E6F3-446B-A4AA-869BBD1A4F6C}" name="Column11307" dataDxfId="5123"/>
    <tableColumn id="11308" xr3:uid="{6E3A9A02-0BA8-4319-AD38-E316B16D2A06}" name="Column11308" dataDxfId="5122"/>
    <tableColumn id="11309" xr3:uid="{12C18E96-F9B0-449C-A2E3-4D39BDB6710D}" name="Column11309" dataDxfId="5121"/>
    <tableColumn id="11310" xr3:uid="{23B4A277-2391-427D-A5B6-04B4575FA394}" name="Column11310" dataDxfId="5120"/>
    <tableColumn id="11311" xr3:uid="{3C97F1BA-6A94-4A4E-8726-1D5287194785}" name="Column11311" dataDxfId="5119"/>
    <tableColumn id="11312" xr3:uid="{8108A26F-D814-423C-8C8B-BB3EDE3A7DC0}" name="Column11312" dataDxfId="5118"/>
    <tableColumn id="11313" xr3:uid="{4598B899-6555-457A-B753-E4E189BA3A57}" name="Column11313" dataDxfId="5117"/>
    <tableColumn id="11314" xr3:uid="{481CEED1-40D5-4F97-A703-93E5CC78DEC9}" name="Column11314" dataDxfId="5116"/>
    <tableColumn id="11315" xr3:uid="{727BA0B4-8971-44B4-8393-D688B6A96DF9}" name="Column11315" dataDxfId="5115"/>
    <tableColumn id="11316" xr3:uid="{7984F2B1-B5C3-47D9-999A-E05F9F7895A5}" name="Column11316" dataDxfId="5114"/>
    <tableColumn id="11317" xr3:uid="{F70C5C3F-2518-46DB-9870-63B83B035BBB}" name="Column11317" dataDxfId="5113"/>
    <tableColumn id="11318" xr3:uid="{706BE9CF-6BC0-4BD5-BBB8-BAA9B5D1A9A8}" name="Column11318" dataDxfId="5112"/>
    <tableColumn id="11319" xr3:uid="{C5BE58B4-404D-4591-BCF0-0C8D053D08B2}" name="Column11319" dataDxfId="5111"/>
    <tableColumn id="11320" xr3:uid="{5487429A-D605-446E-BA5E-404A1F429573}" name="Column11320" dataDxfId="5110"/>
    <tableColumn id="11321" xr3:uid="{24D708D0-ADE8-4B5F-B3DE-AB24C43EEF25}" name="Column11321" dataDxfId="5109"/>
    <tableColumn id="11322" xr3:uid="{D4645D9A-45D0-4297-9E1A-24F76D793AB7}" name="Column11322" dataDxfId="5108"/>
    <tableColumn id="11323" xr3:uid="{07A75D30-45B7-4286-8DB8-1651E0BAECEE}" name="Column11323" dataDxfId="5107"/>
    <tableColumn id="11324" xr3:uid="{5BC6BBDB-522B-4285-9931-8BED1E14403F}" name="Column11324" dataDxfId="5106"/>
    <tableColumn id="11325" xr3:uid="{9B595E1C-3414-4C2D-B157-C507A404DECD}" name="Column11325" dataDxfId="5105"/>
    <tableColumn id="11326" xr3:uid="{1C9DE4AA-50F3-4A22-915B-AF4B0B5289D3}" name="Column11326" dataDxfId="5104"/>
    <tableColumn id="11327" xr3:uid="{EB4AEEC5-FB19-4E5F-AEF7-21EBAA832CEF}" name="Column11327" dataDxfId="5103"/>
    <tableColumn id="11328" xr3:uid="{AEB02521-E2C5-4061-A242-4269CF919B23}" name="Column11328" dataDxfId="5102"/>
    <tableColumn id="11329" xr3:uid="{53200902-124C-49E8-ABB3-AAFEC18DE3B3}" name="Column11329" dataDxfId="5101"/>
    <tableColumn id="11330" xr3:uid="{9861DCD1-4385-4C41-BD5E-A03EF0FB86F8}" name="Column11330" dataDxfId="5100"/>
    <tableColumn id="11331" xr3:uid="{64237CC7-0521-4A5C-ADCC-9070FF22DFA3}" name="Column11331" dataDxfId="5099"/>
    <tableColumn id="11332" xr3:uid="{7568DBE5-86E8-40DB-AD3D-FA9D9566C83A}" name="Column11332" dataDxfId="5098"/>
    <tableColumn id="11333" xr3:uid="{DDDD5BF3-B446-4E7E-A985-3835DD6092A5}" name="Column11333" dataDxfId="5097"/>
    <tableColumn id="11334" xr3:uid="{6CFE2DF1-9632-4544-A770-215B55584E20}" name="Column11334" dataDxfId="5096"/>
    <tableColumn id="11335" xr3:uid="{EE795E91-943C-46A3-9625-F031A6DF0F71}" name="Column11335" dataDxfId="5095"/>
    <tableColumn id="11336" xr3:uid="{0336B7DA-11D8-4131-A73D-BDECF2883BC7}" name="Column11336" dataDxfId="5094"/>
    <tableColumn id="11337" xr3:uid="{FFB987F0-06FE-49DC-AF8F-928DC97A96EB}" name="Column11337" dataDxfId="5093"/>
    <tableColumn id="11338" xr3:uid="{CE741E25-559F-482E-8AC2-CA2CB2EA05AD}" name="Column11338" dataDxfId="5092"/>
    <tableColumn id="11339" xr3:uid="{0BBF3D07-EE03-475F-966F-08B66EAC7852}" name="Column11339" dataDxfId="5091"/>
    <tableColumn id="11340" xr3:uid="{7395ED57-AE6B-4ECB-83A5-176B4B27C4B8}" name="Column11340" dataDxfId="5090"/>
    <tableColumn id="11341" xr3:uid="{C822ABC2-A64E-40D3-84C0-C3F685A10FB3}" name="Column11341" dataDxfId="5089"/>
    <tableColumn id="11342" xr3:uid="{89C91272-D0CC-4121-B073-E67DCD4736E7}" name="Column11342" dataDxfId="5088"/>
    <tableColumn id="11343" xr3:uid="{1EF49153-C5A8-459F-82F3-7B848DA01320}" name="Column11343" dataDxfId="5087"/>
    <tableColumn id="11344" xr3:uid="{34FD38A2-0294-4E11-A8FC-4E974C3D2904}" name="Column11344" dataDxfId="5086"/>
    <tableColumn id="11345" xr3:uid="{88E6DF1B-D5BC-4455-A456-4FFB1DEC2992}" name="Column11345" dataDxfId="5085"/>
    <tableColumn id="11346" xr3:uid="{AA8B1024-F3C2-440A-8DE2-AFDF0319310B}" name="Column11346" dataDxfId="5084"/>
    <tableColumn id="11347" xr3:uid="{B9A2CCF1-565B-4331-A912-5AC4CADB6010}" name="Column11347" dataDxfId="5083"/>
    <tableColumn id="11348" xr3:uid="{23932BF1-F087-4ED8-8FC7-DCB2AD5E88BA}" name="Column11348" dataDxfId="5082"/>
    <tableColumn id="11349" xr3:uid="{C9DBF1C1-5A87-4EFA-B1D9-D4CCE040DF68}" name="Column11349" dataDxfId="5081"/>
    <tableColumn id="11350" xr3:uid="{41E1E743-072D-4C19-A3EC-E8304837FA97}" name="Column11350" dataDxfId="5080"/>
    <tableColumn id="11351" xr3:uid="{3FD87C25-2D25-4A5B-9005-93D69C3BAEFB}" name="Column11351" dataDxfId="5079"/>
    <tableColumn id="11352" xr3:uid="{1A97E340-CE53-407F-A203-A2CD2DCECDC5}" name="Column11352" dataDxfId="5078"/>
    <tableColumn id="11353" xr3:uid="{2B27215D-CA72-401D-92F4-300CFC2AECD3}" name="Column11353" dataDxfId="5077"/>
    <tableColumn id="11354" xr3:uid="{0D8FEA8F-E200-4A59-8075-4C3ED56ABD52}" name="Column11354" dataDxfId="5076"/>
    <tableColumn id="11355" xr3:uid="{BCEB8D97-64AA-43C4-A414-5F07245D88A2}" name="Column11355" dataDxfId="5075"/>
    <tableColumn id="11356" xr3:uid="{2397D550-9A81-477F-925F-E7A8EDBBE49E}" name="Column11356" dataDxfId="5074"/>
    <tableColumn id="11357" xr3:uid="{E1C75EDD-47FA-40F8-9FE6-B49C7D58B4D7}" name="Column11357" dataDxfId="5073"/>
    <tableColumn id="11358" xr3:uid="{50DDC3AF-A9FB-46EB-AF40-1F9B849252C9}" name="Column11358" dataDxfId="5072"/>
    <tableColumn id="11359" xr3:uid="{699D0FEC-51E5-4721-A7F7-8388DB375AB6}" name="Column11359" dataDxfId="5071"/>
    <tableColumn id="11360" xr3:uid="{97AE5FD5-0DA6-4E7A-A2A6-ADA075A7B985}" name="Column11360" dataDxfId="5070"/>
    <tableColumn id="11361" xr3:uid="{47464FFC-634A-40CA-B5C8-71B4C34595C4}" name="Column11361" dataDxfId="5069"/>
    <tableColumn id="11362" xr3:uid="{58464F57-092D-4FF8-A1E5-63CE14A04CED}" name="Column11362" dataDxfId="5068"/>
    <tableColumn id="11363" xr3:uid="{52BFAB70-5B21-4905-BCE3-F494D1E0002A}" name="Column11363" dataDxfId="5067"/>
    <tableColumn id="11364" xr3:uid="{DBBF6CB1-EE7E-465D-8563-A1DBD752035D}" name="Column11364" dataDxfId="5066"/>
    <tableColumn id="11365" xr3:uid="{08DDFFB0-8723-4C68-AED2-860E4C5E3C32}" name="Column11365" dataDxfId="5065"/>
    <tableColumn id="11366" xr3:uid="{9856D540-0B6C-43A5-9B1B-202A9C8FEEDB}" name="Column11366" dataDxfId="5064"/>
    <tableColumn id="11367" xr3:uid="{3793F875-3DEE-4F81-82DB-9974A81B19D1}" name="Column11367" dataDxfId="5063"/>
    <tableColumn id="11368" xr3:uid="{51712632-19E0-4657-8E0D-42657C332BE5}" name="Column11368" dataDxfId="5062"/>
    <tableColumn id="11369" xr3:uid="{3D97883C-77D6-4E8A-B2ED-3E980792B101}" name="Column11369" dataDxfId="5061"/>
    <tableColumn id="11370" xr3:uid="{39E9BCC0-6B57-4613-ABCD-6E1C2BCA1C80}" name="Column11370" dataDxfId="5060"/>
    <tableColumn id="11371" xr3:uid="{788751F9-1AAB-4EAA-B32C-E26F9A4E16F0}" name="Column11371" dataDxfId="5059"/>
    <tableColumn id="11372" xr3:uid="{EBF2E4BF-4CBD-48EB-82F8-53D2B9F529B2}" name="Column11372" dataDxfId="5058"/>
    <tableColumn id="11373" xr3:uid="{0403E179-981B-46E1-98C8-18E845EBBF81}" name="Column11373" dataDxfId="5057"/>
    <tableColumn id="11374" xr3:uid="{4049602A-349B-40E2-A609-553FE1B224B3}" name="Column11374" dataDxfId="5056"/>
    <tableColumn id="11375" xr3:uid="{FE83411A-E0D1-44E3-9EE6-B1BA7618212F}" name="Column11375" dataDxfId="5055"/>
    <tableColumn id="11376" xr3:uid="{69F59FDA-4F42-472F-A820-B3EE36B55FC5}" name="Column11376" dataDxfId="5054"/>
    <tableColumn id="11377" xr3:uid="{E290298C-E700-4195-BDB5-57FC8719ABE1}" name="Column11377" dataDxfId="5053"/>
    <tableColumn id="11378" xr3:uid="{A047C674-47C1-4425-B4E1-037FFD059DF9}" name="Column11378" dataDxfId="5052"/>
    <tableColumn id="11379" xr3:uid="{F6FF7AB4-1F2B-4C68-AFFD-BFAFA221BE2C}" name="Column11379" dataDxfId="5051"/>
    <tableColumn id="11380" xr3:uid="{59D1162E-6DDD-4C41-95AB-D0E269E0CFA2}" name="Column11380" dataDxfId="5050"/>
    <tableColumn id="11381" xr3:uid="{9DAE8D85-C861-4929-BC75-CB573873ABE1}" name="Column11381" dataDxfId="5049"/>
    <tableColumn id="11382" xr3:uid="{073F6103-DDA0-4326-884F-AFE132F59C6A}" name="Column11382" dataDxfId="5048"/>
    <tableColumn id="11383" xr3:uid="{C8C01CE9-9C8A-437D-B918-D08D1F25FB3D}" name="Column11383" dataDxfId="5047"/>
    <tableColumn id="11384" xr3:uid="{29788110-589E-412F-910B-A84723C7F0AE}" name="Column11384" dataDxfId="5046"/>
    <tableColumn id="11385" xr3:uid="{078C594E-77CC-4033-AAB7-0404A11A8FB9}" name="Column11385" dataDxfId="5045"/>
    <tableColumn id="11386" xr3:uid="{1FD00E19-6C3E-451C-BD62-D2DF295E798C}" name="Column11386" dataDxfId="5044"/>
    <tableColumn id="11387" xr3:uid="{C844115D-2138-4FD7-B0BA-5D84420A1392}" name="Column11387" dataDxfId="5043"/>
    <tableColumn id="11388" xr3:uid="{8684F80F-6DCA-41B4-A670-0FAA2E4F7708}" name="Column11388" dataDxfId="5042"/>
    <tableColumn id="11389" xr3:uid="{308CD1A6-7CDC-4F69-8CE3-CB3C5A43A53E}" name="Column11389" dataDxfId="5041"/>
    <tableColumn id="11390" xr3:uid="{61766B60-DE39-4AD2-AC2B-6CFED86D8C5C}" name="Column11390" dataDxfId="5040"/>
    <tableColumn id="11391" xr3:uid="{32C5086F-F082-433D-BC92-8673007F8F98}" name="Column11391" dataDxfId="5039"/>
    <tableColumn id="11392" xr3:uid="{117C037C-A37E-4C1F-8473-CE3296A87757}" name="Column11392" dataDxfId="5038"/>
    <tableColumn id="11393" xr3:uid="{6B686DF1-9B96-4D12-A580-8E056C196E43}" name="Column11393" dataDxfId="5037"/>
    <tableColumn id="11394" xr3:uid="{FE5E67D5-AF26-4347-9A35-E1905AADB7F1}" name="Column11394" dataDxfId="5036"/>
    <tableColumn id="11395" xr3:uid="{A9FA43BE-4868-483E-A3E2-2CE5A5590A76}" name="Column11395" dataDxfId="5035"/>
    <tableColumn id="11396" xr3:uid="{50286430-C58E-470F-B198-BF5F1F8830F5}" name="Column11396" dataDxfId="5034"/>
    <tableColumn id="11397" xr3:uid="{F420DC30-B991-44D1-B918-42B06F2B3D06}" name="Column11397" dataDxfId="5033"/>
    <tableColumn id="11398" xr3:uid="{355ED247-1B2E-43CF-80F2-D5B5FB2631D9}" name="Column11398" dataDxfId="5032"/>
    <tableColumn id="11399" xr3:uid="{526E43CC-E571-4FE0-91E3-F6150ABF220D}" name="Column11399" dataDxfId="5031"/>
    <tableColumn id="11400" xr3:uid="{0C931EAB-C54F-42CC-82B3-E9A6B828030E}" name="Column11400" dataDxfId="5030"/>
    <tableColumn id="11401" xr3:uid="{693962C3-22CF-4B84-9C10-1A61F8F6B8E3}" name="Column11401" dataDxfId="5029"/>
    <tableColumn id="11402" xr3:uid="{AEA6943E-ACAA-43C2-92B4-2C4A9260AD94}" name="Column11402" dataDxfId="5028"/>
    <tableColumn id="11403" xr3:uid="{6C58245B-6887-4071-8B9A-9C77AF0AB875}" name="Column11403" dataDxfId="5027"/>
    <tableColumn id="11404" xr3:uid="{C37E05A1-A2F0-4BCB-AA89-6AC0FF90826B}" name="Column11404" dataDxfId="5026"/>
    <tableColumn id="11405" xr3:uid="{8716A1D2-1707-4386-A4C2-276948CFFCCD}" name="Column11405" dataDxfId="5025"/>
    <tableColumn id="11406" xr3:uid="{078205D6-8ABC-4D7A-8158-B742A426E148}" name="Column11406" dataDxfId="5024"/>
    <tableColumn id="11407" xr3:uid="{B0A407F1-DC49-4BE7-B84E-83904BB8FCEC}" name="Column11407" dataDxfId="5023"/>
    <tableColumn id="11408" xr3:uid="{E3563AA7-BE58-4211-9F33-9D68A5EF93F4}" name="Column11408" dataDxfId="5022"/>
    <tableColumn id="11409" xr3:uid="{34DFB89D-7919-4384-A120-03D9A37B08EF}" name="Column11409" dataDxfId="5021"/>
    <tableColumn id="11410" xr3:uid="{F936C6E5-2691-48AB-8F93-35D85E9215F1}" name="Column11410" dataDxfId="5020"/>
    <tableColumn id="11411" xr3:uid="{91709CD2-6F49-427F-82D6-F78C852BAA66}" name="Column11411" dataDxfId="5019"/>
    <tableColumn id="11412" xr3:uid="{969BE986-91E9-4F49-9037-67AC3C371048}" name="Column11412" dataDxfId="5018"/>
    <tableColumn id="11413" xr3:uid="{11ECAFE3-8613-433F-BF46-7C6BD359C4B1}" name="Column11413" dataDxfId="5017"/>
    <tableColumn id="11414" xr3:uid="{864C72AC-01C4-4116-9536-EDF9FEC61E2C}" name="Column11414" dataDxfId="5016"/>
    <tableColumn id="11415" xr3:uid="{BB99DC58-5939-4227-88FE-F23FE170F8EA}" name="Column11415" dataDxfId="5015"/>
    <tableColumn id="11416" xr3:uid="{3B2B304F-CD33-4206-8E8B-2DAA43ECA354}" name="Column11416" dataDxfId="5014"/>
    <tableColumn id="11417" xr3:uid="{4477647F-4EE6-452E-A107-9934D4A20F5A}" name="Column11417" dataDxfId="5013"/>
    <tableColumn id="11418" xr3:uid="{6C634210-767D-4A72-A952-BD8B0D0070B0}" name="Column11418" dataDxfId="5012"/>
    <tableColumn id="11419" xr3:uid="{C2EDA8D9-0A84-4024-8ECF-EB4F0FBCDA90}" name="Column11419" dataDxfId="5011"/>
    <tableColumn id="11420" xr3:uid="{1EC14C0A-1D7A-43DE-ABA7-99FE47BD7210}" name="Column11420" dataDxfId="5010"/>
    <tableColumn id="11421" xr3:uid="{7AAC47DD-467E-466D-A5BD-21BC3AC61227}" name="Column11421" dataDxfId="5009"/>
    <tableColumn id="11422" xr3:uid="{BD33A975-CECF-4146-BB5B-99B55E03049A}" name="Column11422" dataDxfId="5008"/>
    <tableColumn id="11423" xr3:uid="{24C08CAE-840E-42B9-ACFC-84F37A795EF8}" name="Column11423" dataDxfId="5007"/>
    <tableColumn id="11424" xr3:uid="{9D529DEC-508D-48C4-8AF5-7AD29CB614C0}" name="Column11424" dataDxfId="5006"/>
    <tableColumn id="11425" xr3:uid="{B04CE631-C593-456B-95F1-5B13B24A6BF7}" name="Column11425" dataDxfId="5005"/>
    <tableColumn id="11426" xr3:uid="{4620DF8D-4DFC-468E-9562-21DF375B77A2}" name="Column11426" dataDxfId="5004"/>
    <tableColumn id="11427" xr3:uid="{6439F1A1-F013-4CF4-8A7C-3264524A50C9}" name="Column11427" dataDxfId="5003"/>
    <tableColumn id="11428" xr3:uid="{1836CC75-C184-41C0-B9C5-1EE916BA156F}" name="Column11428" dataDxfId="5002"/>
    <tableColumn id="11429" xr3:uid="{563E307F-BC6F-4D83-9BDE-27DE61E55270}" name="Column11429" dataDxfId="5001"/>
    <tableColumn id="11430" xr3:uid="{54F69ACD-6EC2-498B-A358-401AE259FE46}" name="Column11430" dataDxfId="5000"/>
    <tableColumn id="11431" xr3:uid="{B7611AE6-29E2-4D49-A4AA-815F01E805FA}" name="Column11431" dataDxfId="4999"/>
    <tableColumn id="11432" xr3:uid="{0E9C4052-FE09-4A54-ACFC-79C61AEBDAAB}" name="Column11432" dataDxfId="4998"/>
    <tableColumn id="11433" xr3:uid="{F7F80A95-D5FB-46FE-AD79-C0EAD7E091D8}" name="Column11433" dataDxfId="4997"/>
    <tableColumn id="11434" xr3:uid="{37BDD4EB-FBDD-48EA-BC2A-1DAA52E3125B}" name="Column11434" dataDxfId="4996"/>
    <tableColumn id="11435" xr3:uid="{405EEE5E-253F-471C-9883-51B76FA43FEA}" name="Column11435" dataDxfId="4995"/>
    <tableColumn id="11436" xr3:uid="{69D24968-ED2C-4961-9D29-EFFAB3B5AD51}" name="Column11436" dataDxfId="4994"/>
    <tableColumn id="11437" xr3:uid="{E7197627-E0C2-43BA-96DD-10CFAA370C56}" name="Column11437" dataDxfId="4993"/>
    <tableColumn id="11438" xr3:uid="{AB447534-EB70-4D12-A5FE-E059D2755514}" name="Column11438" dataDxfId="4992"/>
    <tableColumn id="11439" xr3:uid="{85F60660-4FE7-4F6D-810A-9784C8EDD6FD}" name="Column11439" dataDxfId="4991"/>
    <tableColumn id="11440" xr3:uid="{DD8BC474-5116-4B14-90B0-956F36A522F5}" name="Column11440" dataDxfId="4990"/>
    <tableColumn id="11441" xr3:uid="{E38233A6-8CE3-4F20-944F-21921D7FDDC1}" name="Column11441" dataDxfId="4989"/>
    <tableColumn id="11442" xr3:uid="{55BF35EB-1601-4208-92B3-70E4BD77BCA1}" name="Column11442" dataDxfId="4988"/>
    <tableColumn id="11443" xr3:uid="{36989EB8-23E1-443D-B9BE-9018D85743D5}" name="Column11443" dataDxfId="4987"/>
    <tableColumn id="11444" xr3:uid="{D5B66348-66F6-4E82-9405-F14B5ACFD6A0}" name="Column11444" dataDxfId="4986"/>
    <tableColumn id="11445" xr3:uid="{606FE410-225A-4A96-B3BE-508335BF8CEE}" name="Column11445" dataDxfId="4985"/>
    <tableColumn id="11446" xr3:uid="{0866B8B7-04D8-4734-AD3E-B113C898F472}" name="Column11446" dataDxfId="4984"/>
    <tableColumn id="11447" xr3:uid="{9356F780-4627-42E3-8541-4C27D8BFFDD2}" name="Column11447" dataDxfId="4983"/>
    <tableColumn id="11448" xr3:uid="{98F89DB3-D2DF-4432-B8BE-04EAD77BEE3E}" name="Column11448" dataDxfId="4982"/>
    <tableColumn id="11449" xr3:uid="{D2960A27-B9A4-4478-9BF4-9F5C4FF9E614}" name="Column11449" dataDxfId="4981"/>
    <tableColumn id="11450" xr3:uid="{3A0EED99-62B8-468D-8B3D-094FE94D03CF}" name="Column11450" dataDxfId="4980"/>
    <tableColumn id="11451" xr3:uid="{CE90CDE0-6A5C-4837-B2F2-886D23EAC388}" name="Column11451" dataDxfId="4979"/>
    <tableColumn id="11452" xr3:uid="{6964A904-2BE3-4E94-9C27-1BD07B77B209}" name="Column11452" dataDxfId="4978"/>
    <tableColumn id="11453" xr3:uid="{CFBBDF8B-6CCF-4D17-9650-88089BD165EA}" name="Column11453" dataDxfId="4977"/>
    <tableColumn id="11454" xr3:uid="{CFE95A16-2A1F-444D-BD8D-D1F13D88269B}" name="Column11454" dataDxfId="4976"/>
    <tableColumn id="11455" xr3:uid="{9DB9AA87-AD88-40B8-AC1F-960AD1377FA9}" name="Column11455" dataDxfId="4975"/>
    <tableColumn id="11456" xr3:uid="{7D75A511-29FB-4F26-B74E-B9D363C4CED7}" name="Column11456" dataDxfId="4974"/>
    <tableColumn id="11457" xr3:uid="{1AE755F6-5A0E-4958-8AC1-837C3D1D6BAC}" name="Column11457" dataDxfId="4973"/>
    <tableColumn id="11458" xr3:uid="{87E0B0B9-9190-4E4C-B4FC-49573D0D360E}" name="Column11458" dataDxfId="4972"/>
    <tableColumn id="11459" xr3:uid="{A5B2C8B2-9ECD-4E89-87FE-A581AE2E8FE8}" name="Column11459" dataDxfId="4971"/>
    <tableColumn id="11460" xr3:uid="{ACA43699-C302-473B-8A46-5ABB16E05FDC}" name="Column11460" dataDxfId="4970"/>
    <tableColumn id="11461" xr3:uid="{B07BD321-23B0-4E64-9CC3-BD1E358C9316}" name="Column11461" dataDxfId="4969"/>
    <tableColumn id="11462" xr3:uid="{51CA1FFE-0D8C-464E-9200-F40C5D7A6E09}" name="Column11462" dataDxfId="4968"/>
    <tableColumn id="11463" xr3:uid="{C15DDC56-1AC6-4F52-8897-6F4FB30DBAA6}" name="Column11463" dataDxfId="4967"/>
    <tableColumn id="11464" xr3:uid="{02542EC1-481E-4818-90C3-DF88A0E0A8D4}" name="Column11464" dataDxfId="4966"/>
    <tableColumn id="11465" xr3:uid="{E2F76F89-2720-48D2-9A19-1EBA931DE3D4}" name="Column11465" dataDxfId="4965"/>
    <tableColumn id="11466" xr3:uid="{1F38C525-6643-4BC6-974C-20FF6A6C5189}" name="Column11466" dataDxfId="4964"/>
    <tableColumn id="11467" xr3:uid="{30C5668E-46B7-4F27-9E20-7482FE72BD44}" name="Column11467" dataDxfId="4963"/>
    <tableColumn id="11468" xr3:uid="{7D7F2403-F67F-4F67-B2DC-CC7B9E13E066}" name="Column11468" dataDxfId="4962"/>
    <tableColumn id="11469" xr3:uid="{71350E11-1BFF-491E-8AB5-B94CACFD2385}" name="Column11469" dataDxfId="4961"/>
    <tableColumn id="11470" xr3:uid="{1FB6CC85-E448-4386-ACF2-C24C056A3544}" name="Column11470" dataDxfId="4960"/>
    <tableColumn id="11471" xr3:uid="{075FADC8-B3B6-41A3-AE7C-69A686BD24E7}" name="Column11471" dataDxfId="4959"/>
    <tableColumn id="11472" xr3:uid="{3F6FD4A1-E6E9-4F01-91B9-9465D1E7DB2D}" name="Column11472" dataDxfId="4958"/>
    <tableColumn id="11473" xr3:uid="{D3B6BE2D-5879-4B87-995E-8B698273D4E5}" name="Column11473" dataDxfId="4957"/>
    <tableColumn id="11474" xr3:uid="{EBCA6058-B9A9-44EE-B970-0F4387C70F4C}" name="Column11474" dataDxfId="4956"/>
    <tableColumn id="11475" xr3:uid="{A00AE497-3359-438C-9807-F53BFED1485A}" name="Column11475" dataDxfId="4955"/>
    <tableColumn id="11476" xr3:uid="{FEC30CBF-44A5-44FC-9506-F774C1EBFCE5}" name="Column11476" dataDxfId="4954"/>
    <tableColumn id="11477" xr3:uid="{5914EC83-134B-4576-8C93-D956D607EFD8}" name="Column11477" dataDxfId="4953"/>
    <tableColumn id="11478" xr3:uid="{D43D1EE1-44C6-4124-BAED-541139491AB4}" name="Column11478" dataDxfId="4952"/>
    <tableColumn id="11479" xr3:uid="{807208D5-6298-4721-8F96-B35F27160CD6}" name="Column11479" dataDxfId="4951"/>
    <tableColumn id="11480" xr3:uid="{0324807F-0942-47EA-AB57-DDE615411B1C}" name="Column11480" dataDxfId="4950"/>
    <tableColumn id="11481" xr3:uid="{2EC11749-AD36-4787-9550-D6B0C03EF525}" name="Column11481" dataDxfId="4949"/>
    <tableColumn id="11482" xr3:uid="{536312AE-1F77-4338-BD21-FFDCB640FE31}" name="Column11482" dataDxfId="4948"/>
    <tableColumn id="11483" xr3:uid="{3A05984E-3DD6-4534-B3AA-9FC3E70DA7F8}" name="Column11483" dataDxfId="4947"/>
    <tableColumn id="11484" xr3:uid="{565C180D-E294-4075-B213-F525E9F5FF31}" name="Column11484" dataDxfId="4946"/>
    <tableColumn id="11485" xr3:uid="{5A1B91A1-3270-4AE5-AF3B-B0EB3EAAFDAE}" name="Column11485" dataDxfId="4945"/>
    <tableColumn id="11486" xr3:uid="{9421A74C-540F-4070-B251-AEF4B94AD98F}" name="Column11486" dataDxfId="4944"/>
    <tableColumn id="11487" xr3:uid="{01B184B7-BB72-4D58-990A-13CC21C02095}" name="Column11487" dataDxfId="4943"/>
    <tableColumn id="11488" xr3:uid="{8A15B59E-5A46-4024-8C4D-DD38C010F071}" name="Column11488" dataDxfId="4942"/>
    <tableColumn id="11489" xr3:uid="{74735B9F-6220-4717-B423-072DE2D45092}" name="Column11489" dataDxfId="4941"/>
    <tableColumn id="11490" xr3:uid="{D53D051F-D0D8-4375-976B-C428F84CBF39}" name="Column11490" dataDxfId="4940"/>
    <tableColumn id="11491" xr3:uid="{EEA8823F-1577-4009-8943-27CC8B3EB6F0}" name="Column11491" dataDxfId="4939"/>
    <tableColumn id="11492" xr3:uid="{D5FD4F5B-DE2C-405C-8513-CEEF3C770117}" name="Column11492" dataDxfId="4938"/>
    <tableColumn id="11493" xr3:uid="{BEDBA120-F067-4376-9405-EDB515C1E63B}" name="Column11493" dataDxfId="4937"/>
    <tableColumn id="11494" xr3:uid="{CECBF25D-47F9-41B5-8105-A0D44324A90B}" name="Column11494" dataDxfId="4936"/>
    <tableColumn id="11495" xr3:uid="{4F0797B9-789E-4BAF-8A31-70026227C428}" name="Column11495" dataDxfId="4935"/>
    <tableColumn id="11496" xr3:uid="{0FF7BADB-304C-437B-9854-15DAC6562F61}" name="Column11496" dataDxfId="4934"/>
    <tableColumn id="11497" xr3:uid="{4837E65E-510F-4707-A466-C7BA06151639}" name="Column11497" dataDxfId="4933"/>
    <tableColumn id="11498" xr3:uid="{84D82FCC-6B48-447C-81C4-729FBAA8E7F9}" name="Column11498" dataDxfId="4932"/>
    <tableColumn id="11499" xr3:uid="{D6E6D8E6-8912-403A-8E7A-C1A9FE717F5F}" name="Column11499" dataDxfId="4931"/>
    <tableColumn id="11500" xr3:uid="{BAB69651-5EBC-4D3F-A2B2-961F316FEFC6}" name="Column11500" dataDxfId="4930"/>
    <tableColumn id="11501" xr3:uid="{1CF61220-6842-42C5-83F0-18F216E903EB}" name="Column11501" dataDxfId="4929"/>
    <tableColumn id="11502" xr3:uid="{C0C024C4-09E0-43DD-B6D6-0B5FF90E1B7D}" name="Column11502" dataDxfId="4928"/>
    <tableColumn id="11503" xr3:uid="{8234EE4E-430A-45E6-9B31-A7D74E684B1D}" name="Column11503" dataDxfId="4927"/>
    <tableColumn id="11504" xr3:uid="{AA94B72F-64C5-4F37-A09D-F99EBE9D9D5A}" name="Column11504" dataDxfId="4926"/>
    <tableColumn id="11505" xr3:uid="{8B61AC0D-A03E-45A5-B0AB-5C0AE511F45C}" name="Column11505" dataDxfId="4925"/>
    <tableColumn id="11506" xr3:uid="{CAC5700A-9463-492F-A265-5B2AE340F445}" name="Column11506" dataDxfId="4924"/>
    <tableColumn id="11507" xr3:uid="{57C3DC66-C3CF-406E-B73A-BAD2C1F08A08}" name="Column11507" dataDxfId="4923"/>
    <tableColumn id="11508" xr3:uid="{0C8002DA-8464-44A7-B5A5-F852969FEB49}" name="Column11508" dataDxfId="4922"/>
    <tableColumn id="11509" xr3:uid="{4B88FAA0-0AD8-4EA2-A5FF-DC1E331897B1}" name="Column11509" dataDxfId="4921"/>
    <tableColumn id="11510" xr3:uid="{352B7BDA-D3A9-4960-8793-C716E00228AB}" name="Column11510" dataDxfId="4920"/>
    <tableColumn id="11511" xr3:uid="{4C731551-291B-4D5B-8A9A-9096CF29FB54}" name="Column11511" dataDxfId="4919"/>
    <tableColumn id="11512" xr3:uid="{D937A688-EF3D-4A14-8CFE-0E8C7AB2B105}" name="Column11512" dataDxfId="4918"/>
    <tableColumn id="11513" xr3:uid="{193663ED-C8B4-4D2E-A5D3-2D9BD292FA81}" name="Column11513" dataDxfId="4917"/>
    <tableColumn id="11514" xr3:uid="{8679EF54-4549-471E-ABBD-6A08F98A33BC}" name="Column11514" dataDxfId="4916"/>
    <tableColumn id="11515" xr3:uid="{8214EBCB-CD55-4D97-A3A0-006CDDD5163A}" name="Column11515" dataDxfId="4915"/>
    <tableColumn id="11516" xr3:uid="{23C3047C-5F38-4162-AC11-CD6AADFDD7C9}" name="Column11516" dataDxfId="4914"/>
    <tableColumn id="11517" xr3:uid="{B0267CDF-073E-46DA-BFF7-23388B400311}" name="Column11517" dataDxfId="4913"/>
    <tableColumn id="11518" xr3:uid="{BF003DA2-412F-480B-8DFB-1B1D8CA464C7}" name="Column11518" dataDxfId="4912"/>
    <tableColumn id="11519" xr3:uid="{E2DD88C1-3356-444E-B0E7-BDDDB69BE1D1}" name="Column11519" dataDxfId="4911"/>
    <tableColumn id="11520" xr3:uid="{F310BF6B-F36F-4798-9879-7809D9E38390}" name="Column11520" dataDxfId="4910"/>
    <tableColumn id="11521" xr3:uid="{84B54B62-1647-40C9-B77E-9DD3CE652081}" name="Column11521" dataDxfId="4909"/>
    <tableColumn id="11522" xr3:uid="{F64E90E2-1EFB-498D-A545-F9EBF7DE6121}" name="Column11522" dataDxfId="4908"/>
    <tableColumn id="11523" xr3:uid="{A69FEED7-B09C-4F2A-8D6F-9277E5490924}" name="Column11523" dataDxfId="4907"/>
    <tableColumn id="11524" xr3:uid="{9CFDA34B-D69D-4013-8537-684EA5589D8B}" name="Column11524" dataDxfId="4906"/>
    <tableColumn id="11525" xr3:uid="{73CCF4D1-3FE7-4D75-9581-FC7F4AA87832}" name="Column11525" dataDxfId="4905"/>
    <tableColumn id="11526" xr3:uid="{4AD85A39-419E-4352-96F7-11053FCD0A0A}" name="Column11526" dataDxfId="4904"/>
    <tableColumn id="11527" xr3:uid="{45DC8194-8640-46A5-AFF1-39EF431D0150}" name="Column11527" dataDxfId="4903"/>
    <tableColumn id="11528" xr3:uid="{EED4FF52-91AF-4185-8F24-16E4197EE938}" name="Column11528" dataDxfId="4902"/>
    <tableColumn id="11529" xr3:uid="{AEED3D3C-96D3-4B6E-A265-879F8036D90E}" name="Column11529" dataDxfId="4901"/>
    <tableColumn id="11530" xr3:uid="{6422A937-A4F2-4103-ABF5-62664DA1158D}" name="Column11530" dataDxfId="4900"/>
    <tableColumn id="11531" xr3:uid="{085D993C-8C52-4871-95B0-C95ACBCA3F2E}" name="Column11531" dataDxfId="4899"/>
    <tableColumn id="11532" xr3:uid="{25D78AC5-52C1-45EB-AADA-85E95C75CF94}" name="Column11532" dataDxfId="4898"/>
    <tableColumn id="11533" xr3:uid="{AEE08904-61B3-4D84-8521-1AAD1AEE100C}" name="Column11533" dataDxfId="4897"/>
    <tableColumn id="11534" xr3:uid="{E11C29D0-EADE-4CC5-A769-A786F259609E}" name="Column11534" dataDxfId="4896"/>
    <tableColumn id="11535" xr3:uid="{8A975528-9130-462F-B0A4-EBD5E764FDC2}" name="Column11535" dataDxfId="4895"/>
    <tableColumn id="11536" xr3:uid="{34FA13EF-B4DC-46C7-8664-0A70AEA56A66}" name="Column11536" dataDxfId="4894"/>
    <tableColumn id="11537" xr3:uid="{19868167-047A-4896-A597-8477C69563F7}" name="Column11537" dataDxfId="4893"/>
    <tableColumn id="11538" xr3:uid="{F9EB4058-ABDC-45B9-AAC5-DB60FF012FB3}" name="Column11538" dataDxfId="4892"/>
    <tableColumn id="11539" xr3:uid="{D8B5BDAA-2732-48B0-B968-4FF2BD604165}" name="Column11539" dataDxfId="4891"/>
    <tableColumn id="11540" xr3:uid="{8405FDAE-FA23-4292-8A37-72CAAD829A4A}" name="Column11540" dataDxfId="4890"/>
    <tableColumn id="11541" xr3:uid="{DDBE4CD2-A550-4425-9084-5CF66ACD9B4C}" name="Column11541" dataDxfId="4889"/>
    <tableColumn id="11542" xr3:uid="{B10CEDCE-5A96-4550-9915-338D81CCFDF1}" name="Column11542" dataDxfId="4888"/>
    <tableColumn id="11543" xr3:uid="{CED3FE4E-2165-454A-BB76-2F6F45841D3A}" name="Column11543" dataDxfId="4887"/>
    <tableColumn id="11544" xr3:uid="{31EC1BE7-1645-4217-9DC6-0B046B0BD667}" name="Column11544" dataDxfId="4886"/>
    <tableColumn id="11545" xr3:uid="{343C6233-87EA-4A31-B746-899409668E6A}" name="Column11545" dataDxfId="4885"/>
    <tableColumn id="11546" xr3:uid="{51699A1C-E22D-4B0A-B870-EE21294AC21E}" name="Column11546" dataDxfId="4884"/>
    <tableColumn id="11547" xr3:uid="{495AEC04-A724-4367-B22C-C83AEA9B2278}" name="Column11547" dataDxfId="4883"/>
    <tableColumn id="11548" xr3:uid="{90F753D6-E830-4625-B37B-3D78EBA78C2E}" name="Column11548" dataDxfId="4882"/>
    <tableColumn id="11549" xr3:uid="{6C4ED21A-E237-4AE7-8C74-6EDCFAEC87CA}" name="Column11549" dataDxfId="4881"/>
    <tableColumn id="11550" xr3:uid="{EE050BA8-CBC8-4F8D-8BE2-0EF5314959A2}" name="Column11550" dataDxfId="4880"/>
    <tableColumn id="11551" xr3:uid="{EA8339DA-2316-441B-A345-E3F762AE16ED}" name="Column11551" dataDxfId="4879"/>
    <tableColumn id="11552" xr3:uid="{08008958-2EA4-49FF-81F9-6ABB5C31DD3B}" name="Column11552" dataDxfId="4878"/>
    <tableColumn id="11553" xr3:uid="{7F83538F-236A-47D0-A310-0EE626BC9173}" name="Column11553" dataDxfId="4877"/>
    <tableColumn id="11554" xr3:uid="{25F23A16-BC81-4729-AABD-CCC58753A5A2}" name="Column11554" dataDxfId="4876"/>
    <tableColumn id="11555" xr3:uid="{14EE4465-C858-4B1B-8F92-07159D0A4304}" name="Column11555" dataDxfId="4875"/>
    <tableColumn id="11556" xr3:uid="{79294541-E1FE-480F-AF34-217A95F6CD8B}" name="Column11556" dataDxfId="4874"/>
    <tableColumn id="11557" xr3:uid="{D073504C-3BF6-499F-A237-82E371A6D222}" name="Column11557" dataDxfId="4873"/>
    <tableColumn id="11558" xr3:uid="{6626481F-762B-4A6F-A445-8E0C5995E505}" name="Column11558" dataDxfId="4872"/>
    <tableColumn id="11559" xr3:uid="{A454D0DB-2299-40E4-A3FC-A5FA91F8ED62}" name="Column11559" dataDxfId="4871"/>
    <tableColumn id="11560" xr3:uid="{9093A31E-8B3E-41FF-BEB3-656302BCD0E0}" name="Column11560" dataDxfId="4870"/>
    <tableColumn id="11561" xr3:uid="{8878E5F8-5387-4304-9611-B1F7D11E6DC3}" name="Column11561" dataDxfId="4869"/>
    <tableColumn id="11562" xr3:uid="{637956BE-2AD4-4533-9D08-0B9910574383}" name="Column11562" dataDxfId="4868"/>
    <tableColumn id="11563" xr3:uid="{5611265D-666C-47C0-8579-7EAE13D45559}" name="Column11563" dataDxfId="4867"/>
    <tableColumn id="11564" xr3:uid="{DA5F73F5-370E-41D9-8300-F708D0009066}" name="Column11564" dataDxfId="4866"/>
    <tableColumn id="11565" xr3:uid="{8C17463B-93C7-4509-9735-55799B179DAA}" name="Column11565" dataDxfId="4865"/>
    <tableColumn id="11566" xr3:uid="{8A06286F-9172-4F0E-9180-F935B04E8BC1}" name="Column11566" dataDxfId="4864"/>
    <tableColumn id="11567" xr3:uid="{83A65D38-9C0C-479A-8C84-5BA342304F50}" name="Column11567" dataDxfId="4863"/>
    <tableColumn id="11568" xr3:uid="{798C5571-440B-43C3-BDE2-FDA3582DBB1A}" name="Column11568" dataDxfId="4862"/>
    <tableColumn id="11569" xr3:uid="{C68E3509-7A42-4667-8378-07DBF019C523}" name="Column11569" dataDxfId="4861"/>
    <tableColumn id="11570" xr3:uid="{712F2A52-7B49-4C71-9C0A-305175CCAB3B}" name="Column11570" dataDxfId="4860"/>
    <tableColumn id="11571" xr3:uid="{E29273B2-2B7E-46D3-BB0E-DB3B92FA8759}" name="Column11571" dataDxfId="4859"/>
    <tableColumn id="11572" xr3:uid="{8BB34A7B-B4F3-4538-9773-2A58D1CEE258}" name="Column11572" dataDxfId="4858"/>
    <tableColumn id="11573" xr3:uid="{A6F96EB6-964E-40C6-AE6F-C873F9DA3E7C}" name="Column11573" dataDxfId="4857"/>
    <tableColumn id="11574" xr3:uid="{AF1E0126-91C8-4E64-B538-D9F574AEE4ED}" name="Column11574" dataDxfId="4856"/>
    <tableColumn id="11575" xr3:uid="{0CD0F2C6-631A-42EC-B171-3398C88D9F16}" name="Column11575" dataDxfId="4855"/>
    <tableColumn id="11576" xr3:uid="{47F66ED1-D7F6-414B-8ACE-DD7F26149AE0}" name="Column11576" dataDxfId="4854"/>
    <tableColumn id="11577" xr3:uid="{9164DCC8-B542-4E02-A65B-24DDB5D2D5E3}" name="Column11577" dataDxfId="4853"/>
    <tableColumn id="11578" xr3:uid="{92F4DF5E-693B-472F-B632-44B578528BFC}" name="Column11578" dataDxfId="4852"/>
    <tableColumn id="11579" xr3:uid="{E4FE9686-4F1C-4207-BB31-4117F06AD255}" name="Column11579" dataDxfId="4851"/>
    <tableColumn id="11580" xr3:uid="{4A076FBF-5DE1-4CB4-B6B6-720C84054016}" name="Column11580" dataDxfId="4850"/>
    <tableColumn id="11581" xr3:uid="{ED498F2A-EEAD-4C97-B35F-18A28EE70633}" name="Column11581" dataDxfId="4849"/>
    <tableColumn id="11582" xr3:uid="{A6886C14-18E8-4F47-A6CA-BE9A794D9857}" name="Column11582" dataDxfId="4848"/>
    <tableColumn id="11583" xr3:uid="{D073AF05-D2D6-432B-904F-DCF6081B7545}" name="Column11583" dataDxfId="4847"/>
    <tableColumn id="11584" xr3:uid="{FC2987BB-1AD3-4A96-B864-186F6244BB72}" name="Column11584" dataDxfId="4846"/>
    <tableColumn id="11585" xr3:uid="{738F9408-FE1E-4506-8C37-A6B37E61DA07}" name="Column11585" dataDxfId="4845"/>
    <tableColumn id="11586" xr3:uid="{76BCDC25-8AEE-4C52-8E32-2F83344375C1}" name="Column11586" dataDxfId="4844"/>
    <tableColumn id="11587" xr3:uid="{23EF2B54-B9C1-4B2A-8762-354ED035E2E5}" name="Column11587" dataDxfId="4843"/>
    <tableColumn id="11588" xr3:uid="{D2AF404A-919A-450D-893A-D3422C65E7F0}" name="Column11588" dataDxfId="4842"/>
    <tableColumn id="11589" xr3:uid="{F0423AAC-1D2F-4197-9560-4A4ED9F05100}" name="Column11589" dataDxfId="4841"/>
    <tableColumn id="11590" xr3:uid="{52C575AB-513F-431C-8BC9-2913876B4C7F}" name="Column11590" dataDxfId="4840"/>
    <tableColumn id="11591" xr3:uid="{76B2041A-1D07-44D4-8F8A-9136935B719F}" name="Column11591" dataDxfId="4839"/>
    <tableColumn id="11592" xr3:uid="{1519692D-0634-4479-ADBB-BB0B35B49945}" name="Column11592" dataDxfId="4838"/>
    <tableColumn id="11593" xr3:uid="{FB62412F-CFFC-4920-8F3D-6829C983A8FD}" name="Column11593" dataDxfId="4837"/>
    <tableColumn id="11594" xr3:uid="{9E91A1A5-C43F-4F9C-9E19-1C81D0F7584B}" name="Column11594" dataDxfId="4836"/>
    <tableColumn id="11595" xr3:uid="{4C1427FF-5A55-4015-88CB-F431EF5C5229}" name="Column11595" dataDxfId="4835"/>
    <tableColumn id="11596" xr3:uid="{CD393A65-6F3D-4DE8-AFA6-AF0DF133CE22}" name="Column11596" dataDxfId="4834"/>
    <tableColumn id="11597" xr3:uid="{2B6F7AFC-5592-49F8-B8E5-A7E69981E010}" name="Column11597" dataDxfId="4833"/>
    <tableColumn id="11598" xr3:uid="{E3916CC2-3EFA-419C-875C-6D63705E446B}" name="Column11598" dataDxfId="4832"/>
    <tableColumn id="11599" xr3:uid="{B9FB5388-F161-4DC2-A3D8-FE136EEDCF9C}" name="Column11599" dataDxfId="4831"/>
    <tableColumn id="11600" xr3:uid="{0840E3B6-8454-4953-BE41-20F896CEE311}" name="Column11600" dataDxfId="4830"/>
    <tableColumn id="11601" xr3:uid="{00FA3000-EC28-4CE4-A39A-588D2A532579}" name="Column11601" dataDxfId="4829"/>
    <tableColumn id="11602" xr3:uid="{D8381CDE-64A2-4DCC-B9CC-568D3682F616}" name="Column11602" dataDxfId="4828"/>
    <tableColumn id="11603" xr3:uid="{B8ACD41E-37E2-455B-BC7E-C6BB4226DB29}" name="Column11603" dataDxfId="4827"/>
    <tableColumn id="11604" xr3:uid="{0DE84DA3-15D4-4BED-80AF-630402C591ED}" name="Column11604" dataDxfId="4826"/>
    <tableColumn id="11605" xr3:uid="{85E5954B-195B-4DE4-A1E2-05EDE88181A6}" name="Column11605" dataDxfId="4825"/>
    <tableColumn id="11606" xr3:uid="{40510E66-183D-49EC-B373-4E0352406899}" name="Column11606" dataDxfId="4824"/>
    <tableColumn id="11607" xr3:uid="{78EE7089-9767-46A9-A091-3A44F4E72F81}" name="Column11607" dataDxfId="4823"/>
    <tableColumn id="11608" xr3:uid="{70DD75DB-84AB-4B63-A9EE-A8795FE5D331}" name="Column11608" dataDxfId="4822"/>
    <tableColumn id="11609" xr3:uid="{68B12FF0-271F-4139-8C47-4FCCF1B3B50E}" name="Column11609" dataDxfId="4821"/>
    <tableColumn id="11610" xr3:uid="{D9A4B90C-CDF4-413A-8DDA-5D2D34FC9C8B}" name="Column11610" dataDxfId="4820"/>
    <tableColumn id="11611" xr3:uid="{B40F1096-8A49-41C5-9CE1-ED5C79191065}" name="Column11611" dataDxfId="4819"/>
    <tableColumn id="11612" xr3:uid="{7DF71195-ED92-4B8E-96A1-17E8F2303C8B}" name="Column11612" dataDxfId="4818"/>
    <tableColumn id="11613" xr3:uid="{4CF26457-458A-4EFB-B0CB-0C10D49EBE71}" name="Column11613" dataDxfId="4817"/>
    <tableColumn id="11614" xr3:uid="{F13BA15D-503B-4EFC-B184-411FD5F9B5CA}" name="Column11614" dataDxfId="4816"/>
    <tableColumn id="11615" xr3:uid="{40EFB655-E622-4DD5-A8EC-F348566B52DA}" name="Column11615" dataDxfId="4815"/>
    <tableColumn id="11616" xr3:uid="{530C42E1-E374-4C7A-878E-4652BF02C079}" name="Column11616" dataDxfId="4814"/>
    <tableColumn id="11617" xr3:uid="{AB34FA0E-3E86-4FBF-9835-93E174E3980C}" name="Column11617" dataDxfId="4813"/>
    <tableColumn id="11618" xr3:uid="{F7B4557C-08D7-4765-84B5-E45991E8F943}" name="Column11618" dataDxfId="4812"/>
    <tableColumn id="11619" xr3:uid="{38D582D1-A219-4700-AF5E-C69B551C7A4A}" name="Column11619" dataDxfId="4811"/>
    <tableColumn id="11620" xr3:uid="{4F34EF2F-C691-429C-B160-D456536B097E}" name="Column11620" dataDxfId="4810"/>
    <tableColumn id="11621" xr3:uid="{CDA668DB-D2DA-4359-B8DD-154AB55C5978}" name="Column11621" dataDxfId="4809"/>
    <tableColumn id="11622" xr3:uid="{F7F3F489-814A-4B83-9662-C90557A80A0A}" name="Column11622" dataDxfId="4808"/>
    <tableColumn id="11623" xr3:uid="{0C286966-A631-4FDD-9A01-6F6977A8D569}" name="Column11623" dataDxfId="4807"/>
    <tableColumn id="11624" xr3:uid="{542CC68C-E655-4866-BC2C-35054018B283}" name="Column11624" dataDxfId="4806"/>
    <tableColumn id="11625" xr3:uid="{CF9EEE54-76E5-44EC-96F9-461052359AD0}" name="Column11625" dataDxfId="4805"/>
    <tableColumn id="11626" xr3:uid="{588331D4-0D15-447F-8B88-6CE16AEB9906}" name="Column11626" dataDxfId="4804"/>
    <tableColumn id="11627" xr3:uid="{D815673C-9A27-4077-B995-686E21D62BDE}" name="Column11627" dataDxfId="4803"/>
    <tableColumn id="11628" xr3:uid="{4B7691AE-4C88-4625-9C3E-E4FE46ED87B5}" name="Column11628" dataDxfId="4802"/>
    <tableColumn id="11629" xr3:uid="{5237E723-FC71-47C3-9F4E-458257B94459}" name="Column11629" dataDxfId="4801"/>
    <tableColumn id="11630" xr3:uid="{1551E429-C022-4BF9-BCE0-5F32793768BE}" name="Column11630" dataDxfId="4800"/>
    <tableColumn id="11631" xr3:uid="{145F967C-09A8-4CDC-86C3-2E9E5E95E9C7}" name="Column11631" dataDxfId="4799"/>
    <tableColumn id="11632" xr3:uid="{583F5814-6245-43F2-AD2D-B7853495FCCE}" name="Column11632" dataDxfId="4798"/>
    <tableColumn id="11633" xr3:uid="{25AE3120-98B9-4D06-8F21-DAE18B8A239F}" name="Column11633" dataDxfId="4797"/>
    <tableColumn id="11634" xr3:uid="{1E9F976B-32D2-43F6-9FD1-F8624DD2013E}" name="Column11634" dataDxfId="4796"/>
    <tableColumn id="11635" xr3:uid="{272A15B7-CDA7-48F1-9E69-79C93BFF290A}" name="Column11635" dataDxfId="4795"/>
    <tableColumn id="11636" xr3:uid="{F5AB771C-692C-4A26-B2B9-88F2B8F1F6B3}" name="Column11636" dataDxfId="4794"/>
    <tableColumn id="11637" xr3:uid="{CCC21B54-33E0-485B-80FC-216DE41B0C13}" name="Column11637" dataDxfId="4793"/>
    <tableColumn id="11638" xr3:uid="{0CEA794F-115F-4B57-B4B1-193157070572}" name="Column11638" dataDxfId="4792"/>
    <tableColumn id="11639" xr3:uid="{D7E222C9-8D7D-4564-830E-D1497C4D1801}" name="Column11639" dataDxfId="4791"/>
    <tableColumn id="11640" xr3:uid="{770AAC55-4525-443E-BA5B-AB605BDAB343}" name="Column11640" dataDxfId="4790"/>
    <tableColumn id="11641" xr3:uid="{758D9324-7023-40A8-9092-DDBE7C495B5F}" name="Column11641" dataDxfId="4789"/>
    <tableColumn id="11642" xr3:uid="{37F455EF-37F4-49C0-B79D-2F95EC249E82}" name="Column11642" dataDxfId="4788"/>
    <tableColumn id="11643" xr3:uid="{6587AEBB-6B42-4E3E-A1BE-AFF13F4672D8}" name="Column11643" dataDxfId="4787"/>
    <tableColumn id="11644" xr3:uid="{03365F84-0374-456C-8F7C-37C59AC6DA53}" name="Column11644" dataDxfId="4786"/>
    <tableColumn id="11645" xr3:uid="{0B841244-F3FF-4AF5-B256-C363E4990EF3}" name="Column11645" dataDxfId="4785"/>
    <tableColumn id="11646" xr3:uid="{F78EBFFC-30D2-4D7C-8A39-6DF5D6B23389}" name="Column11646" dataDxfId="4784"/>
    <tableColumn id="11647" xr3:uid="{FF5990CE-FC5E-4F82-BD34-2B903039642D}" name="Column11647" dataDxfId="4783"/>
    <tableColumn id="11648" xr3:uid="{F0569A5C-0889-4025-9879-6989452B3FE5}" name="Column11648" dataDxfId="4782"/>
    <tableColumn id="11649" xr3:uid="{ABC9BD3A-5CBF-403E-8352-A9E5A4080E9B}" name="Column11649" dataDxfId="4781"/>
    <tableColumn id="11650" xr3:uid="{606F51C1-FAEB-4412-B4C6-02D48C67FD15}" name="Column11650" dataDxfId="4780"/>
    <tableColumn id="11651" xr3:uid="{66F6D377-CE37-41CD-A021-1D90004236F8}" name="Column11651" dataDxfId="4779"/>
    <tableColumn id="11652" xr3:uid="{917CB76B-56DE-4EFA-9CD8-901290F41549}" name="Column11652" dataDxfId="4778"/>
    <tableColumn id="11653" xr3:uid="{EAC9040E-A02B-442F-847C-6C065D8003BB}" name="Column11653" dataDxfId="4777"/>
    <tableColumn id="11654" xr3:uid="{13034A46-2774-4BB3-AA96-315369DD88AE}" name="Column11654" dataDxfId="4776"/>
    <tableColumn id="11655" xr3:uid="{AAA25075-6AFD-41B8-9FD4-FC696FC4FF94}" name="Column11655" dataDxfId="4775"/>
    <tableColumn id="11656" xr3:uid="{37CB7544-07E1-495F-903D-FBEC453BDCB2}" name="Column11656" dataDxfId="4774"/>
    <tableColumn id="11657" xr3:uid="{5B8CE009-2868-45A4-A330-FCA3D7319CA5}" name="Column11657" dataDxfId="4773"/>
    <tableColumn id="11658" xr3:uid="{3DCEC8A0-CE1E-4485-B2AA-A11FEBEFF250}" name="Column11658" dataDxfId="4772"/>
    <tableColumn id="11659" xr3:uid="{7F79A4E9-75B6-42EC-B47F-CBBBFF5B0043}" name="Column11659" dataDxfId="4771"/>
    <tableColumn id="11660" xr3:uid="{760CFA87-1DE9-4ABD-BF53-25D8F9E6D2A7}" name="Column11660" dataDxfId="4770"/>
    <tableColumn id="11661" xr3:uid="{934043FA-2ACB-4343-912D-0025B8C7299A}" name="Column11661" dataDxfId="4769"/>
    <tableColumn id="11662" xr3:uid="{690922D1-1CF2-4C17-B713-ACE94C46FD36}" name="Column11662" dataDxfId="4768"/>
    <tableColumn id="11663" xr3:uid="{3ECA16EB-1F3B-45B1-877B-9DB030B0A3C1}" name="Column11663" dataDxfId="4767"/>
    <tableColumn id="11664" xr3:uid="{6DDA803D-1813-4144-9CB7-BCCD712C8594}" name="Column11664" dataDxfId="4766"/>
    <tableColumn id="11665" xr3:uid="{9D2BCCA9-64D6-4811-9E4D-0DF5938E3153}" name="Column11665" dataDxfId="4765"/>
    <tableColumn id="11666" xr3:uid="{5D93FACF-6F33-46A9-8A17-E3C8FC2D717C}" name="Column11666" dataDxfId="4764"/>
    <tableColumn id="11667" xr3:uid="{10D3190F-FC87-4F46-945A-A3F8117B210D}" name="Column11667" dataDxfId="4763"/>
    <tableColumn id="11668" xr3:uid="{B27D113D-A874-4526-8619-4C4F3F3E9042}" name="Column11668" dataDxfId="4762"/>
    <tableColumn id="11669" xr3:uid="{26CD23B8-231A-454D-A98F-24D337ED0C8F}" name="Column11669" dataDxfId="4761"/>
    <tableColumn id="11670" xr3:uid="{D8641EF6-3699-441A-93F5-E6574BE3254A}" name="Column11670" dataDxfId="4760"/>
    <tableColumn id="11671" xr3:uid="{DB378565-0D24-4DB0-97E1-3B4B92B935F5}" name="Column11671" dataDxfId="4759"/>
    <tableColumn id="11672" xr3:uid="{F955472C-0776-4261-81C2-1F1E67E4FF13}" name="Column11672" dataDxfId="4758"/>
    <tableColumn id="11673" xr3:uid="{D0435D47-EDAE-4019-BAF3-D8AC3A5BDED4}" name="Column11673" dataDxfId="4757"/>
    <tableColumn id="11674" xr3:uid="{F5EE37B5-5288-441A-A89E-372CA1550067}" name="Column11674" dataDxfId="4756"/>
    <tableColumn id="11675" xr3:uid="{AA52E1E4-B1F8-4CC0-A511-3F10226CC20E}" name="Column11675" dataDxfId="4755"/>
    <tableColumn id="11676" xr3:uid="{A7D2DBD8-F9C6-46FE-A962-46F67810FED3}" name="Column11676" dataDxfId="4754"/>
    <tableColumn id="11677" xr3:uid="{CD21A99E-0F15-451B-8E1F-3B6C5A8FCC5E}" name="Column11677" dataDxfId="4753"/>
    <tableColumn id="11678" xr3:uid="{5BB25B4D-A289-4946-B021-C3CA89B47D43}" name="Column11678" dataDxfId="4752"/>
    <tableColumn id="11679" xr3:uid="{95E7393C-0BE1-4129-8124-8931D8AF3576}" name="Column11679" dataDxfId="4751"/>
    <tableColumn id="11680" xr3:uid="{2FB74F65-A421-4840-A63B-477312D6E7B3}" name="Column11680" dataDxfId="4750"/>
    <tableColumn id="11681" xr3:uid="{8C2887D2-E010-41DB-9F2F-0638C3B22879}" name="Column11681" dataDxfId="4749"/>
    <tableColumn id="11682" xr3:uid="{4A24EB49-2342-4CB5-BFC8-D1F4E29DAF13}" name="Column11682" dataDxfId="4748"/>
    <tableColumn id="11683" xr3:uid="{BD8D8AD4-99CB-472F-9377-08625E4CF2F3}" name="Column11683" dataDxfId="4747"/>
    <tableColumn id="11684" xr3:uid="{E704AF8A-69BD-4A12-B43A-3A76F8992532}" name="Column11684" dataDxfId="4746"/>
    <tableColumn id="11685" xr3:uid="{40E52C36-C96B-43A8-9C14-999461560368}" name="Column11685" dataDxfId="4745"/>
    <tableColumn id="11686" xr3:uid="{A3E3FBAF-9D85-4C5B-82A2-B669F38E81AA}" name="Column11686" dataDxfId="4744"/>
    <tableColumn id="11687" xr3:uid="{7AB4CB54-0680-4BB2-965D-744FFBC2E752}" name="Column11687" dataDxfId="4743"/>
    <tableColumn id="11688" xr3:uid="{C0277770-1E4A-4D93-BBD6-2F956785F741}" name="Column11688" dataDxfId="4742"/>
    <tableColumn id="11689" xr3:uid="{90CFB1BF-8CE7-4C1D-8F24-9066BE2198AB}" name="Column11689" dataDxfId="4741"/>
    <tableColumn id="11690" xr3:uid="{CFB8AC93-962F-4D4A-B82E-FE4FECD4241A}" name="Column11690" dataDxfId="4740"/>
    <tableColumn id="11691" xr3:uid="{63FCAE76-0BD5-49E7-8DF5-43478E12C925}" name="Column11691" dataDxfId="4739"/>
    <tableColumn id="11692" xr3:uid="{336EEDDE-90AF-4330-A231-699AC71768DE}" name="Column11692" dataDxfId="4738"/>
    <tableColumn id="11693" xr3:uid="{61F8B297-F7B1-4D24-89D3-F9580919FDA2}" name="Column11693" dataDxfId="4737"/>
    <tableColumn id="11694" xr3:uid="{608F03CF-2584-4F1B-9A39-AD3C7AE318D4}" name="Column11694" dataDxfId="4736"/>
    <tableColumn id="11695" xr3:uid="{26E0370F-520B-42D9-913D-F71EDCEDD952}" name="Column11695" dataDxfId="4735"/>
    <tableColumn id="11696" xr3:uid="{8A911548-C547-4708-8761-6257B40CB9B5}" name="Column11696" dataDxfId="4734"/>
    <tableColumn id="11697" xr3:uid="{983A5C58-D9FE-4DDF-88C9-A72109509C82}" name="Column11697" dataDxfId="4733"/>
    <tableColumn id="11698" xr3:uid="{BE2B3DED-C0A7-4B9C-863D-8569FDC49A09}" name="Column11698" dataDxfId="4732"/>
    <tableColumn id="11699" xr3:uid="{0D7554AA-3237-472A-8E0D-11B4E651658F}" name="Column11699" dataDxfId="4731"/>
    <tableColumn id="11700" xr3:uid="{D5B978C8-1C75-45FA-9B24-1C667E6B759B}" name="Column11700" dataDxfId="4730"/>
    <tableColumn id="11701" xr3:uid="{75B14CC3-84AF-4A21-BB3B-3F0E68D68A36}" name="Column11701" dataDxfId="4729"/>
    <tableColumn id="11702" xr3:uid="{28DE41CC-3363-4DF1-8F00-23358FB2DBD6}" name="Column11702" dataDxfId="4728"/>
    <tableColumn id="11703" xr3:uid="{44086467-3FB4-4CF1-8981-81C3B97C76DF}" name="Column11703" dataDxfId="4727"/>
    <tableColumn id="11704" xr3:uid="{126D8150-1052-4FDD-9B3C-08851EC14B14}" name="Column11704" dataDxfId="4726"/>
    <tableColumn id="11705" xr3:uid="{D49F3C1B-7CED-4285-9A9C-D4143F4E8906}" name="Column11705" dataDxfId="4725"/>
    <tableColumn id="11706" xr3:uid="{3E54C458-09D1-40D4-B2C8-0BD24948BAF2}" name="Column11706" dataDxfId="4724"/>
    <tableColumn id="11707" xr3:uid="{B1979EC9-D9F8-426F-B9A6-21DADE5452A4}" name="Column11707" dataDxfId="4723"/>
    <tableColumn id="11708" xr3:uid="{82039A4B-6DB2-4F0C-AD7D-319075C280AF}" name="Column11708" dataDxfId="4722"/>
    <tableColumn id="11709" xr3:uid="{2243BFCF-9077-45B1-B880-B466ED527F03}" name="Column11709" dataDxfId="4721"/>
    <tableColumn id="11710" xr3:uid="{8828EFDF-448A-4051-9198-B3F09425463A}" name="Column11710" dataDxfId="4720"/>
    <tableColumn id="11711" xr3:uid="{2742B81E-533F-44D2-BC9B-E9434C79C84E}" name="Column11711" dataDxfId="4719"/>
    <tableColumn id="11712" xr3:uid="{0BA8BC7C-CC93-4022-A4A3-D1A7B3E638C4}" name="Column11712" dataDxfId="4718"/>
    <tableColumn id="11713" xr3:uid="{29487CDC-62F4-4A7E-8C74-4916BDE8D0FA}" name="Column11713" dataDxfId="4717"/>
    <tableColumn id="11714" xr3:uid="{FFED4AB4-CB98-43EC-B44E-98E2E4A37818}" name="Column11714" dataDxfId="4716"/>
    <tableColumn id="11715" xr3:uid="{7AA6450D-FFC1-4513-8EDC-8A79C6FE46A2}" name="Column11715" dataDxfId="4715"/>
    <tableColumn id="11716" xr3:uid="{3154816B-ACBA-49C3-AEB8-A0582E33FF6A}" name="Column11716" dataDxfId="4714"/>
    <tableColumn id="11717" xr3:uid="{C7B91A45-4BF6-4576-9190-21038CF93125}" name="Column11717" dataDxfId="4713"/>
    <tableColumn id="11718" xr3:uid="{268E87B7-08A3-4153-9F81-F56CFDACE2AB}" name="Column11718" dataDxfId="4712"/>
    <tableColumn id="11719" xr3:uid="{636901C7-CB21-484F-8999-71641F7497C6}" name="Column11719" dataDxfId="4711"/>
    <tableColumn id="11720" xr3:uid="{81BDC204-CF47-4F89-B1CA-A4789746C593}" name="Column11720" dataDxfId="4710"/>
    <tableColumn id="11721" xr3:uid="{6F3F991E-4025-4A15-B87A-D645BC4E54CA}" name="Column11721" dataDxfId="4709"/>
    <tableColumn id="11722" xr3:uid="{13EDCFF1-8004-4BA9-9AE0-D982C02E6A6D}" name="Column11722" dataDxfId="4708"/>
    <tableColumn id="11723" xr3:uid="{B16BDB1A-FFD0-4E14-8833-D83AAF5A02A0}" name="Column11723" dataDxfId="4707"/>
    <tableColumn id="11724" xr3:uid="{F013378E-9C75-4256-A3AD-9ED2467AFD02}" name="Column11724" dataDxfId="4706"/>
    <tableColumn id="11725" xr3:uid="{DADBC9A1-743E-4681-8C54-F5B8163E3819}" name="Column11725" dataDxfId="4705"/>
    <tableColumn id="11726" xr3:uid="{295BCC8C-A758-444E-A200-0DD0D4A3A6C0}" name="Column11726" dataDxfId="4704"/>
    <tableColumn id="11727" xr3:uid="{C78E0803-122D-40B8-919D-FB5C96260D82}" name="Column11727" dataDxfId="4703"/>
    <tableColumn id="11728" xr3:uid="{50E3FE59-4F5D-4638-9854-39DA8C0313D9}" name="Column11728" dataDxfId="4702"/>
    <tableColumn id="11729" xr3:uid="{7FF4458C-3355-49BA-A84E-F6726BDAAC93}" name="Column11729" dataDxfId="4701"/>
    <tableColumn id="11730" xr3:uid="{F85985D5-2AC3-44D8-9420-73255853D72D}" name="Column11730" dataDxfId="4700"/>
    <tableColumn id="11731" xr3:uid="{A8917DAD-620C-40DE-A4CE-00A944568E9E}" name="Column11731" dataDxfId="4699"/>
    <tableColumn id="11732" xr3:uid="{B19BEAC0-FF5C-49A6-ADBF-A3D0C58F1151}" name="Column11732" dataDxfId="4698"/>
    <tableColumn id="11733" xr3:uid="{9C1C7CFD-DC1C-4D5F-B44F-0B25C76101E5}" name="Column11733" dataDxfId="4697"/>
    <tableColumn id="11734" xr3:uid="{EFFB1A93-D6F1-4053-BFED-389FFA004B91}" name="Column11734" dataDxfId="4696"/>
    <tableColumn id="11735" xr3:uid="{2C5E7183-9992-4CFE-9E86-88A92619A45A}" name="Column11735" dataDxfId="4695"/>
    <tableColumn id="11736" xr3:uid="{24DC6A89-AC84-4188-97E0-F90194E8F5CA}" name="Column11736" dataDxfId="4694"/>
    <tableColumn id="11737" xr3:uid="{26CED46F-9DC2-49F7-846A-E07C5B8F6A9A}" name="Column11737" dataDxfId="4693"/>
    <tableColumn id="11738" xr3:uid="{3D0B32CC-C95A-4EF7-B9B6-D9B3BA6A3ACD}" name="Column11738" dataDxfId="4692"/>
    <tableColumn id="11739" xr3:uid="{ABDBCAE5-F97E-4320-B6D8-16BC85B1C607}" name="Column11739" dataDxfId="4691"/>
    <tableColumn id="11740" xr3:uid="{D7DA1695-42A7-443C-87F1-66D0FE20275E}" name="Column11740" dataDxfId="4690"/>
    <tableColumn id="11741" xr3:uid="{F24CEC14-ACC7-432C-90F7-2C772D11DA3F}" name="Column11741" dataDxfId="4689"/>
    <tableColumn id="11742" xr3:uid="{DFB7D93B-D350-41F3-A101-5E63A8426C34}" name="Column11742" dataDxfId="4688"/>
    <tableColumn id="11743" xr3:uid="{CD0C755B-9F11-4248-A120-6C8822CC46FB}" name="Column11743" dataDxfId="4687"/>
    <tableColumn id="11744" xr3:uid="{0F4047A8-34F8-4D3E-9A88-83CECA12D874}" name="Column11744" dataDxfId="4686"/>
    <tableColumn id="11745" xr3:uid="{608EFFE1-FC08-4AFC-9C74-E65BDDD3B4AC}" name="Column11745" dataDxfId="4685"/>
    <tableColumn id="11746" xr3:uid="{9CC21250-1C0C-4EE1-AF10-B862634D569E}" name="Column11746" dataDxfId="4684"/>
    <tableColumn id="11747" xr3:uid="{CCF527AD-FAB0-4774-ACD3-BF7D839D58BA}" name="Column11747" dataDxfId="4683"/>
    <tableColumn id="11748" xr3:uid="{D424673C-3029-4F29-B887-6FF02CC5C140}" name="Column11748" dataDxfId="4682"/>
    <tableColumn id="11749" xr3:uid="{51EAB946-2128-45D3-8BE9-F8E72D7DA4AE}" name="Column11749" dataDxfId="4681"/>
    <tableColumn id="11750" xr3:uid="{350D81E1-427B-4C9D-AF19-D5E1CB0FED37}" name="Column11750" dataDxfId="4680"/>
    <tableColumn id="11751" xr3:uid="{9FA64053-72B9-4C94-9E25-1D81FBD576D1}" name="Column11751" dataDxfId="4679"/>
    <tableColumn id="11752" xr3:uid="{FF0F61F7-2EFD-491F-9395-FDF7936274A4}" name="Column11752" dataDxfId="4678"/>
    <tableColumn id="11753" xr3:uid="{CBC7B671-2F64-4B20-B2F7-821648CFAA17}" name="Column11753" dataDxfId="4677"/>
    <tableColumn id="11754" xr3:uid="{399FB584-80D7-4536-891C-666227CC724E}" name="Column11754" dataDxfId="4676"/>
    <tableColumn id="11755" xr3:uid="{A795A3E9-7B4D-48BF-99B9-B6BC8BA45EE3}" name="Column11755" dataDxfId="4675"/>
    <tableColumn id="11756" xr3:uid="{59F1A2DD-17F5-4442-A772-4A36CA387829}" name="Column11756" dataDxfId="4674"/>
    <tableColumn id="11757" xr3:uid="{925F0EB1-4C8F-4813-8CBD-1F5F5ECACE6B}" name="Column11757" dataDxfId="4673"/>
    <tableColumn id="11758" xr3:uid="{95586F89-58D1-4D3F-9114-ED3E7A214D67}" name="Column11758" dataDxfId="4672"/>
    <tableColumn id="11759" xr3:uid="{E46FDA06-EDC4-41DA-B8D1-A52D07E336FE}" name="Column11759" dataDxfId="4671"/>
    <tableColumn id="11760" xr3:uid="{A7507E50-23C5-4693-B6F7-1D988FD8935B}" name="Column11760" dataDxfId="4670"/>
    <tableColumn id="11761" xr3:uid="{6AE703EE-5659-4D1F-8F11-51F5E6C4404B}" name="Column11761" dataDxfId="4669"/>
    <tableColumn id="11762" xr3:uid="{DAC1FE2C-97ED-4E63-A447-FFDEF7BB2714}" name="Column11762" dataDxfId="4668"/>
    <tableColumn id="11763" xr3:uid="{5268F3D9-30CE-4096-96E6-ED9D25D0444B}" name="Column11763" dataDxfId="4667"/>
    <tableColumn id="11764" xr3:uid="{F328F466-63E3-4F90-8605-09B70A588A8A}" name="Column11764" dataDxfId="4666"/>
    <tableColumn id="11765" xr3:uid="{382487BF-E233-43B4-A26E-93BC215F1999}" name="Column11765" dataDxfId="4665"/>
    <tableColumn id="11766" xr3:uid="{97EE6638-F26F-4ABD-A4EA-6E2E88255797}" name="Column11766" dataDxfId="4664"/>
    <tableColumn id="11767" xr3:uid="{F3C7E908-0D7F-4592-91BC-F54AC90D0303}" name="Column11767" dataDxfId="4663"/>
    <tableColumn id="11768" xr3:uid="{9DB5ED0A-6E4A-43C4-A8E8-FADA30252993}" name="Column11768" dataDxfId="4662"/>
    <tableColumn id="11769" xr3:uid="{1A1E1081-B2B2-4DA0-AE3C-E55127168CDF}" name="Column11769" dataDxfId="4661"/>
    <tableColumn id="11770" xr3:uid="{827F5992-7231-439D-88F8-F4663D761A8C}" name="Column11770" dataDxfId="4660"/>
    <tableColumn id="11771" xr3:uid="{E74F45F1-53D6-44EA-8A70-2C9CAD6250A2}" name="Column11771" dataDxfId="4659"/>
    <tableColumn id="11772" xr3:uid="{3C591576-E830-465B-BBD8-7EFDD125BB90}" name="Column11772" dataDxfId="4658"/>
    <tableColumn id="11773" xr3:uid="{2C313C22-753A-422A-87C5-C777516FE3C4}" name="Column11773" dataDxfId="4657"/>
    <tableColumn id="11774" xr3:uid="{04BE90F4-3757-43E5-9794-82E238E0EF75}" name="Column11774" dataDxfId="4656"/>
    <tableColumn id="11775" xr3:uid="{0181B286-A4F6-49A6-BB39-19DBE13A5F94}" name="Column11775" dataDxfId="4655"/>
    <tableColumn id="11776" xr3:uid="{245A926D-EC46-4575-90EA-805D5948FDDC}" name="Column11776" dataDxfId="4654"/>
    <tableColumn id="11777" xr3:uid="{AD205A75-A483-4DF6-A800-80CC6CB1B641}" name="Column11777" dataDxfId="4653"/>
    <tableColumn id="11778" xr3:uid="{4C1D4AA4-0F9B-4B2C-9785-AE0F3C04DB95}" name="Column11778" dataDxfId="4652"/>
    <tableColumn id="11779" xr3:uid="{BF0145A8-973A-45FF-AF55-B31B3A5D8309}" name="Column11779" dataDxfId="4651"/>
    <tableColumn id="11780" xr3:uid="{5925BFF0-426E-4F37-8E67-194E07A0D37A}" name="Column11780" dataDxfId="4650"/>
    <tableColumn id="11781" xr3:uid="{F9F871F6-3BD1-4B04-BC1D-D19D0F79FD8F}" name="Column11781" dataDxfId="4649"/>
    <tableColumn id="11782" xr3:uid="{233F6795-1979-4019-9AF0-64ED2B06E271}" name="Column11782" dataDxfId="4648"/>
    <tableColumn id="11783" xr3:uid="{26DBF90C-E63D-4724-9FF3-D629F1AFF021}" name="Column11783" dataDxfId="4647"/>
    <tableColumn id="11784" xr3:uid="{23BD858B-2BCB-4B36-97D6-9D05DA3CF1BC}" name="Column11784" dataDxfId="4646"/>
    <tableColumn id="11785" xr3:uid="{D8E37E71-D0AE-41F0-AF90-B5F6243A604D}" name="Column11785" dataDxfId="4645"/>
    <tableColumn id="11786" xr3:uid="{F271102C-F700-41B4-9052-53839F6BD437}" name="Column11786" dataDxfId="4644"/>
    <tableColumn id="11787" xr3:uid="{DA9589D2-EED6-4D61-B6CE-3AFECD6F7213}" name="Column11787" dataDxfId="4643"/>
    <tableColumn id="11788" xr3:uid="{F6D9095F-0415-46AA-9C19-AA78F1C3D636}" name="Column11788" dataDxfId="4642"/>
    <tableColumn id="11789" xr3:uid="{49DF61D8-2CF6-41C5-B8AA-EB2021370DAB}" name="Column11789" dataDxfId="4641"/>
    <tableColumn id="11790" xr3:uid="{DFD867AC-8C04-4E6B-ACDD-654B1119A6AF}" name="Column11790" dataDxfId="4640"/>
    <tableColumn id="11791" xr3:uid="{E1E76768-1470-43EF-9DAD-B2BC045EB686}" name="Column11791" dataDxfId="4639"/>
    <tableColumn id="11792" xr3:uid="{4BDA675A-5FA8-4756-88D1-963C6F67D783}" name="Column11792" dataDxfId="4638"/>
    <tableColumn id="11793" xr3:uid="{52ECF96C-5E76-44E6-A5DC-B03A503C6F00}" name="Column11793" dataDxfId="4637"/>
    <tableColumn id="11794" xr3:uid="{795EDF79-C1E8-4331-A3F8-D54E03B1EE80}" name="Column11794" dataDxfId="4636"/>
    <tableColumn id="11795" xr3:uid="{2BFD7573-E100-45DB-8BC4-F762E70C0B54}" name="Column11795" dataDxfId="4635"/>
    <tableColumn id="11796" xr3:uid="{D3718C4B-EF1E-415C-9425-56640A3184E9}" name="Column11796" dataDxfId="4634"/>
    <tableColumn id="11797" xr3:uid="{B2686AA8-D500-424F-9854-80C5BBEC33F6}" name="Column11797" dataDxfId="4633"/>
    <tableColumn id="11798" xr3:uid="{A54F09CF-9464-4445-A1DF-129B30885B10}" name="Column11798" dataDxfId="4632"/>
    <tableColumn id="11799" xr3:uid="{53340CA3-163A-4F67-9DCD-30E8495A582D}" name="Column11799" dataDxfId="4631"/>
    <tableColumn id="11800" xr3:uid="{679309BA-E339-429A-B4C1-E5EE3315E880}" name="Column11800" dataDxfId="4630"/>
    <tableColumn id="11801" xr3:uid="{150B2D79-AB7E-48EB-B94E-A4AC7218C788}" name="Column11801" dataDxfId="4629"/>
    <tableColumn id="11802" xr3:uid="{87C8B625-8C57-47D6-A9DB-B0772E703759}" name="Column11802" dataDxfId="4628"/>
    <tableColumn id="11803" xr3:uid="{8F8A3B01-BF5D-4C49-854E-2E8AD697A076}" name="Column11803" dataDxfId="4627"/>
    <tableColumn id="11804" xr3:uid="{D7661C36-F2CB-4038-AE78-176E694C6B7F}" name="Column11804" dataDxfId="4626"/>
    <tableColumn id="11805" xr3:uid="{8E88418D-4211-4CB1-9F83-2527C24179A1}" name="Column11805" dataDxfId="4625"/>
    <tableColumn id="11806" xr3:uid="{70DB0D16-E0D8-42CA-8D9C-0BE5B124DA76}" name="Column11806" dataDxfId="4624"/>
    <tableColumn id="11807" xr3:uid="{99B0F0DB-2ED5-4A30-A759-DC711B3D3F85}" name="Column11807" dataDxfId="4623"/>
    <tableColumn id="11808" xr3:uid="{EBBF4B19-311F-4F0D-A2CC-5756A80B95F3}" name="Column11808" dataDxfId="4622"/>
    <tableColumn id="11809" xr3:uid="{0F9B1BA6-7745-4ACF-8DE2-CDB95B441343}" name="Column11809" dataDxfId="4621"/>
    <tableColumn id="11810" xr3:uid="{EBFFD2F2-027F-41E2-96DC-2FD8878CD917}" name="Column11810" dataDxfId="4620"/>
    <tableColumn id="11811" xr3:uid="{CECC9F1C-DCA9-4D48-A20F-EF157FE2AC7F}" name="Column11811" dataDxfId="4619"/>
    <tableColumn id="11812" xr3:uid="{CCAD5108-4BEC-4803-ABF5-F275018C434C}" name="Column11812" dataDxfId="4618"/>
    <tableColumn id="11813" xr3:uid="{D00739E7-61AA-481A-94B2-EBDBA0A27DB7}" name="Column11813" dataDxfId="4617"/>
    <tableColumn id="11814" xr3:uid="{9864081B-C926-4C47-8E32-7CC89A4DF21F}" name="Column11814" dataDxfId="4616"/>
    <tableColumn id="11815" xr3:uid="{50C076C4-BF17-4470-9D7A-7275DCEFEEB2}" name="Column11815" dataDxfId="4615"/>
    <tableColumn id="11816" xr3:uid="{D7E20C80-3452-461F-80E7-954A05987C10}" name="Column11816" dataDxfId="4614"/>
    <tableColumn id="11817" xr3:uid="{59FD3D83-2882-4C15-B269-967E06F5919F}" name="Column11817" dataDxfId="4613"/>
    <tableColumn id="11818" xr3:uid="{3CFA2426-F213-42F4-AE35-72FB0E7ED0DA}" name="Column11818" dataDxfId="4612"/>
    <tableColumn id="11819" xr3:uid="{A4FFF97D-FE70-4634-8968-EC23C819B6AE}" name="Column11819" dataDxfId="4611"/>
    <tableColumn id="11820" xr3:uid="{186586E3-B967-4554-B06A-22E3C68F051A}" name="Column11820" dataDxfId="4610"/>
    <tableColumn id="11821" xr3:uid="{A3777023-2D80-4418-876E-DCC35A056B64}" name="Column11821" dataDxfId="4609"/>
    <tableColumn id="11822" xr3:uid="{D17D50B8-B83D-4DC1-A894-983BE48A8703}" name="Column11822" dataDxfId="4608"/>
    <tableColumn id="11823" xr3:uid="{213B7609-16E0-4655-BEFD-BA0837E5BA62}" name="Column11823" dataDxfId="4607"/>
    <tableColumn id="11824" xr3:uid="{8032E855-8A43-42C0-8790-4826AF276781}" name="Column11824" dataDxfId="4606"/>
    <tableColumn id="11825" xr3:uid="{36325EE3-912C-4F21-91F3-80C08A2F9504}" name="Column11825" dataDxfId="4605"/>
    <tableColumn id="11826" xr3:uid="{AC1FB4BB-F700-41F9-9F9E-E5358A258DDB}" name="Column11826" dataDxfId="4604"/>
    <tableColumn id="11827" xr3:uid="{B77376BA-94A9-443A-9460-98A53199A108}" name="Column11827" dataDxfId="4603"/>
    <tableColumn id="11828" xr3:uid="{F09CFD66-2140-4E2D-A857-E89F17D90FA8}" name="Column11828" dataDxfId="4602"/>
    <tableColumn id="11829" xr3:uid="{6A5B261B-3576-4CB3-9409-624F048EAABF}" name="Column11829" dataDxfId="4601"/>
    <tableColumn id="11830" xr3:uid="{6480C7BE-C148-48A9-A10A-45049568C58F}" name="Column11830" dataDxfId="4600"/>
    <tableColumn id="11831" xr3:uid="{A2FF813A-D8A1-4E84-920B-D25C6471B30B}" name="Column11831" dataDxfId="4599"/>
    <tableColumn id="11832" xr3:uid="{2363A443-1EA8-43E0-BBFA-000BF3C73217}" name="Column11832" dataDxfId="4598"/>
    <tableColumn id="11833" xr3:uid="{0FD4E276-2E60-4B07-9789-DDFE0D5716FC}" name="Column11833" dataDxfId="4597"/>
    <tableColumn id="11834" xr3:uid="{F43F479C-5490-44F7-851A-3B50CB7CF533}" name="Column11834" dataDxfId="4596"/>
    <tableColumn id="11835" xr3:uid="{15CC9CBF-36B1-40D8-BD1B-F0BD402DD580}" name="Column11835" dataDxfId="4595"/>
    <tableColumn id="11836" xr3:uid="{621678BC-B725-4DD4-B789-3C8D627C3A86}" name="Column11836" dataDxfId="4594"/>
    <tableColumn id="11837" xr3:uid="{5F633CFA-D573-479F-8070-B8AB0A078736}" name="Column11837" dataDxfId="4593"/>
    <tableColumn id="11838" xr3:uid="{36FAB0AC-453B-4C20-A3B2-FB67D09A5306}" name="Column11838" dataDxfId="4592"/>
    <tableColumn id="11839" xr3:uid="{0F3EC24E-5E92-4BF2-90EC-65F96248DAC6}" name="Column11839" dataDxfId="4591"/>
    <tableColumn id="11840" xr3:uid="{6CE0538E-1823-40E6-BC70-FB0559DFB1D5}" name="Column11840" dataDxfId="4590"/>
    <tableColumn id="11841" xr3:uid="{B3BB8521-EABD-48D9-8F70-A839B87E312B}" name="Column11841" dataDxfId="4589"/>
    <tableColumn id="11842" xr3:uid="{B0DE37C3-F4C4-4A9D-8E7D-37C6761E1D3A}" name="Column11842" dataDxfId="4588"/>
    <tableColumn id="11843" xr3:uid="{93088932-B21A-4934-A043-53B941523138}" name="Column11843" dataDxfId="4587"/>
    <tableColumn id="11844" xr3:uid="{8D12B0EA-8177-48D2-92B5-A36ED9D5949F}" name="Column11844" dataDxfId="4586"/>
    <tableColumn id="11845" xr3:uid="{B48127F9-17A6-4E81-BEAB-FD8153B834E4}" name="Column11845" dataDxfId="4585"/>
    <tableColumn id="11846" xr3:uid="{0F5CBDD9-972E-4ED8-ACF8-4F3A4E3BECFD}" name="Column11846" dataDxfId="4584"/>
    <tableColumn id="11847" xr3:uid="{496B3151-E8F9-4D43-8F67-1A8B4FCB2A04}" name="Column11847" dataDxfId="4583"/>
    <tableColumn id="11848" xr3:uid="{E9BDF527-F807-4B3E-BE9B-B8F1C0C976EB}" name="Column11848" dataDxfId="4582"/>
    <tableColumn id="11849" xr3:uid="{ED168A3D-C684-4D55-BF4B-7B49C3C8F952}" name="Column11849" dataDxfId="4581"/>
    <tableColumn id="11850" xr3:uid="{9349625A-FFCA-4D9B-90A3-3013A6CCBF22}" name="Column11850" dataDxfId="4580"/>
    <tableColumn id="11851" xr3:uid="{D0F6664B-BAD3-48A1-A60D-36425F38FDD3}" name="Column11851" dataDxfId="4579"/>
    <tableColumn id="11852" xr3:uid="{6C11AB56-B2AA-45B4-A6AF-9CABAA1E12D6}" name="Column11852" dataDxfId="4578"/>
    <tableColumn id="11853" xr3:uid="{1D8B9ADE-A7E5-4765-8B08-C2F6D28D6656}" name="Column11853" dataDxfId="4577"/>
    <tableColumn id="11854" xr3:uid="{88C6737B-C060-4B32-8744-9AFB671B33E5}" name="Column11854" dataDxfId="4576"/>
    <tableColumn id="11855" xr3:uid="{F8466992-8C48-4014-8B37-FBFF852F6123}" name="Column11855" dataDxfId="4575"/>
    <tableColumn id="11856" xr3:uid="{78559A05-7EA2-4D92-9B58-CF6AC10DCACE}" name="Column11856" dataDxfId="4574"/>
    <tableColumn id="11857" xr3:uid="{7EB543E1-5DD7-4E47-AF80-7E6FC9B03DFF}" name="Column11857" dataDxfId="4573"/>
    <tableColumn id="11858" xr3:uid="{86FA06B7-B585-4EFB-957D-72ADCBD69EDB}" name="Column11858" dataDxfId="4572"/>
    <tableColumn id="11859" xr3:uid="{B44EAA87-C1C1-4CB1-B7E9-57734DC8AA22}" name="Column11859" dataDxfId="4571"/>
    <tableColumn id="11860" xr3:uid="{FDDCE4E0-B579-4DEB-BA09-DA48DB12BFD9}" name="Column11860" dataDxfId="4570"/>
    <tableColumn id="11861" xr3:uid="{5999CABE-9C38-4058-9852-71BC8898626C}" name="Column11861" dataDxfId="4569"/>
    <tableColumn id="11862" xr3:uid="{A3138CA1-D3EB-4CC2-8A25-6B9F9C444BB0}" name="Column11862" dataDxfId="4568"/>
    <tableColumn id="11863" xr3:uid="{55DA64A4-C5E3-4019-8A69-B92250431FAD}" name="Column11863" dataDxfId="4567"/>
    <tableColumn id="11864" xr3:uid="{F0C4E566-7D28-4481-8732-22A220867A4C}" name="Column11864" dataDxfId="4566"/>
    <tableColumn id="11865" xr3:uid="{F164408F-F560-46F6-9BCE-B15F02678224}" name="Column11865" dataDxfId="4565"/>
    <tableColumn id="11866" xr3:uid="{BA08FF08-10CD-44CE-82EF-3E9D17286916}" name="Column11866" dataDxfId="4564"/>
    <tableColumn id="11867" xr3:uid="{B5565983-99CD-42A0-AE92-04D21E5C19B3}" name="Column11867" dataDxfId="4563"/>
    <tableColumn id="11868" xr3:uid="{68B70013-E75C-4D35-B7C2-F88D79DAB0FD}" name="Column11868" dataDxfId="4562"/>
    <tableColumn id="11869" xr3:uid="{4CF8730D-EB0D-4CCF-8573-935862C51837}" name="Column11869" dataDxfId="4561"/>
    <tableColumn id="11870" xr3:uid="{36499890-BD37-4529-B87A-BF2253459EF4}" name="Column11870" dataDxfId="4560"/>
    <tableColumn id="11871" xr3:uid="{B98C25EA-8DBE-469F-8B5C-8DC04078DEAC}" name="Column11871" dataDxfId="4559"/>
    <tableColumn id="11872" xr3:uid="{796FB4EB-5911-4BE8-8B25-7B8685DD87A1}" name="Column11872" dataDxfId="4558"/>
    <tableColumn id="11873" xr3:uid="{8B54D97C-F432-4D6F-B8F8-363A9E4207CC}" name="Column11873" dataDxfId="4557"/>
    <tableColumn id="11874" xr3:uid="{673E36DF-1994-4946-BA05-3C9F8C01415F}" name="Column11874" dataDxfId="4556"/>
    <tableColumn id="11875" xr3:uid="{DDD0ACD7-6A66-47C6-A8D6-A87B6EBBF750}" name="Column11875" dataDxfId="4555"/>
    <tableColumn id="11876" xr3:uid="{F0C6BF83-B6D2-483D-812D-509DEBF4D4E0}" name="Column11876" dataDxfId="4554"/>
    <tableColumn id="11877" xr3:uid="{764167FD-D241-40B7-B9DF-2BCCDEF6F9FC}" name="Column11877" dataDxfId="4553"/>
    <tableColumn id="11878" xr3:uid="{835257D6-0D6F-465F-BE2F-392242A58741}" name="Column11878" dataDxfId="4552"/>
    <tableColumn id="11879" xr3:uid="{8424C4BF-F3BE-47D9-9A0B-7E83249F11AE}" name="Column11879" dataDxfId="4551"/>
    <tableColumn id="11880" xr3:uid="{B27B7872-7AFD-4124-B4BD-F9E1A2E6B7CB}" name="Column11880" dataDxfId="4550"/>
    <tableColumn id="11881" xr3:uid="{EDE153BA-A92F-47D1-8266-AD09D20863C6}" name="Column11881" dataDxfId="4549"/>
    <tableColumn id="11882" xr3:uid="{ADB0AA29-8F45-4131-9D2C-BA979389C9D8}" name="Column11882" dataDxfId="4548"/>
    <tableColumn id="11883" xr3:uid="{DF330C4C-C857-4D0C-BF23-DD5F11B579D5}" name="Column11883" dataDxfId="4547"/>
    <tableColumn id="11884" xr3:uid="{E7D03F60-484E-40C9-B2A0-0296FFEAEF79}" name="Column11884" dataDxfId="4546"/>
    <tableColumn id="11885" xr3:uid="{8D48302E-E14C-46B3-9A8D-88DD9050385D}" name="Column11885" dataDxfId="4545"/>
    <tableColumn id="11886" xr3:uid="{C4D21E7F-09CB-4B5C-A54E-8427A656C74F}" name="Column11886" dataDxfId="4544"/>
    <tableColumn id="11887" xr3:uid="{60D8B805-5B59-4BEC-99F1-FDC96D1D9293}" name="Column11887" dataDxfId="4543"/>
    <tableColumn id="11888" xr3:uid="{0AFE12A4-7CCC-4F91-B52F-508E9323141E}" name="Column11888" dataDxfId="4542"/>
    <tableColumn id="11889" xr3:uid="{FD587AC5-BA49-4D60-8012-2568618AC0AA}" name="Column11889" dataDxfId="4541"/>
    <tableColumn id="11890" xr3:uid="{963A989F-D0A0-452A-91AB-D840F8644ECE}" name="Column11890" dataDxfId="4540"/>
    <tableColumn id="11891" xr3:uid="{9CCE4953-18A7-4DB6-B24D-85063BB77EF9}" name="Column11891" dataDxfId="4539"/>
    <tableColumn id="11892" xr3:uid="{FD458B9F-8A3B-41BE-87D6-6AEDA9952F00}" name="Column11892" dataDxfId="4538"/>
    <tableColumn id="11893" xr3:uid="{C58AA9D7-84C3-4961-BAFA-E41978C36269}" name="Column11893" dataDxfId="4537"/>
    <tableColumn id="11894" xr3:uid="{D03BA2BD-9B8F-4D55-BD41-F54B60F2C280}" name="Column11894" dataDxfId="4536"/>
    <tableColumn id="11895" xr3:uid="{BDE14986-E9EB-45EA-93C7-18899EB6C26D}" name="Column11895" dataDxfId="4535"/>
    <tableColumn id="11896" xr3:uid="{0A2BB42B-3D39-4D98-8512-6493027306CE}" name="Column11896" dataDxfId="4534"/>
    <tableColumn id="11897" xr3:uid="{E7C0629A-F48E-450B-B05C-E6D08376E75C}" name="Column11897" dataDxfId="4533"/>
    <tableColumn id="11898" xr3:uid="{58EC9A6F-E086-4397-B934-05D7F7DFC348}" name="Column11898" dataDxfId="4532"/>
    <tableColumn id="11899" xr3:uid="{ED16BD7A-1C0D-4A5B-83AA-EA7773C14EF2}" name="Column11899" dataDxfId="4531"/>
    <tableColumn id="11900" xr3:uid="{6C33A0EB-E4D3-4749-8CC6-659C9D84EFFF}" name="Column11900" dataDxfId="4530"/>
    <tableColumn id="11901" xr3:uid="{35D97E2C-CA64-46E6-835B-751BECC910A5}" name="Column11901" dataDxfId="4529"/>
    <tableColumn id="11902" xr3:uid="{50F98A04-4937-4D5A-8AEA-7A85C25D58FA}" name="Column11902" dataDxfId="4528"/>
    <tableColumn id="11903" xr3:uid="{0B089A75-3928-49B1-8C49-EC66452A644C}" name="Column11903" dataDxfId="4527"/>
    <tableColumn id="11904" xr3:uid="{9A4D9F34-7F5E-4466-BCFF-EE0E6857C3F1}" name="Column11904" dataDxfId="4526"/>
    <tableColumn id="11905" xr3:uid="{260F4FFB-7C3F-4061-AD62-15B5E0521683}" name="Column11905" dataDxfId="4525"/>
    <tableColumn id="11906" xr3:uid="{9CEA68F9-CD61-4269-A677-B4F838963146}" name="Column11906" dataDxfId="4524"/>
    <tableColumn id="11907" xr3:uid="{9622B76E-766D-44BC-9C6C-FE65DBF97F56}" name="Column11907" dataDxfId="4523"/>
    <tableColumn id="11908" xr3:uid="{A33B4223-448A-429D-B529-4260DF2143F9}" name="Column11908" dataDxfId="4522"/>
    <tableColumn id="11909" xr3:uid="{FEF78DF4-206C-4AE7-983A-F8E6409564CB}" name="Column11909" dataDxfId="4521"/>
    <tableColumn id="11910" xr3:uid="{26656EAE-8898-46BB-8CE2-F592A473A400}" name="Column11910" dataDxfId="4520"/>
    <tableColumn id="11911" xr3:uid="{D812EBF0-2A96-4B8B-B1D0-CCEB5FB14006}" name="Column11911" dataDxfId="4519"/>
    <tableColumn id="11912" xr3:uid="{ADAF1CCD-8A04-4A71-9937-C49ABAF6A3FA}" name="Column11912" dataDxfId="4518"/>
    <tableColumn id="11913" xr3:uid="{DB210615-F138-468D-A0A9-B0BC5B55E7A7}" name="Column11913" dataDxfId="4517"/>
    <tableColumn id="11914" xr3:uid="{C44C13F3-9595-4E1D-A120-930385798C41}" name="Column11914" dataDxfId="4516"/>
    <tableColumn id="11915" xr3:uid="{484E4B5A-A716-4958-A57D-06F934F82DFB}" name="Column11915" dataDxfId="4515"/>
    <tableColumn id="11916" xr3:uid="{5113F2B3-CA88-42A7-B55C-C048970CB7EF}" name="Column11916" dataDxfId="4514"/>
    <tableColumn id="11917" xr3:uid="{710B47CF-53F1-45EF-A455-BB59E647B7DD}" name="Column11917" dataDxfId="4513"/>
    <tableColumn id="11918" xr3:uid="{13325572-76C1-4F88-9065-A2D2DE02A2A0}" name="Column11918" dataDxfId="4512"/>
    <tableColumn id="11919" xr3:uid="{7B8AB641-5F3D-414C-9E87-74B9359F5989}" name="Column11919" dataDxfId="4511"/>
    <tableColumn id="11920" xr3:uid="{1BD0115F-DAEB-4540-9383-315A55418C5C}" name="Column11920" dataDxfId="4510"/>
    <tableColumn id="11921" xr3:uid="{56376DF8-D4BC-47A8-AC92-1F9875E58E85}" name="Column11921" dataDxfId="4509"/>
    <tableColumn id="11922" xr3:uid="{A03BD1B3-5421-42EC-80CC-274B64664A8E}" name="Column11922" dataDxfId="4508"/>
    <tableColumn id="11923" xr3:uid="{5F42FFD8-5AA4-4B32-8C05-F38B34730542}" name="Column11923" dataDxfId="4507"/>
    <tableColumn id="11924" xr3:uid="{54EB9F96-3C1E-486D-AAE5-FE8AD777FFFC}" name="Column11924" dataDxfId="4506"/>
    <tableColumn id="11925" xr3:uid="{1537115D-2984-48E7-AB0A-0984A223C7B6}" name="Column11925" dataDxfId="4505"/>
    <tableColumn id="11926" xr3:uid="{816F42D5-E7A7-4EF8-84BF-516F2DFA2453}" name="Column11926" dataDxfId="4504"/>
    <tableColumn id="11927" xr3:uid="{4921C172-D59A-4785-859E-CDA683B3238B}" name="Column11927" dataDxfId="4503"/>
    <tableColumn id="11928" xr3:uid="{B87AA5E6-C80E-49B3-933D-A5343CD9BCE6}" name="Column11928" dataDxfId="4502"/>
    <tableColumn id="11929" xr3:uid="{CD0C7948-184E-470F-9E9D-99F0C26A6950}" name="Column11929" dataDxfId="4501"/>
    <tableColumn id="11930" xr3:uid="{B81B03B2-88BB-4D92-8C6A-EBF8162C8A94}" name="Column11930" dataDxfId="4500"/>
    <tableColumn id="11931" xr3:uid="{F5A86890-77D2-4E7D-9750-E03CB52B8A32}" name="Column11931" dataDxfId="4499"/>
    <tableColumn id="11932" xr3:uid="{87D78B9E-15FC-43E1-9D8C-92D244620920}" name="Column11932" dataDxfId="4498"/>
    <tableColumn id="11933" xr3:uid="{B4DC707D-BA05-433B-AE03-D262BBC16E92}" name="Column11933" dataDxfId="4497"/>
    <tableColumn id="11934" xr3:uid="{4B14E40E-2468-442F-A6EB-FE00EE642E42}" name="Column11934" dataDxfId="4496"/>
    <tableColumn id="11935" xr3:uid="{89FB321E-D2BF-4997-A77B-0F7D0A956932}" name="Column11935" dataDxfId="4495"/>
    <tableColumn id="11936" xr3:uid="{FC57AE80-DA18-43E5-82D1-581850E5275B}" name="Column11936" dataDxfId="4494"/>
    <tableColumn id="11937" xr3:uid="{57114ADE-A805-45B6-B348-B32AAFD385F3}" name="Column11937" dataDxfId="4493"/>
    <tableColumn id="11938" xr3:uid="{2F92150D-8574-4A8C-BAD7-0E1B7AD59433}" name="Column11938" dataDxfId="4492"/>
    <tableColumn id="11939" xr3:uid="{0F2614FE-7740-45AF-8AA5-B1206486D6DD}" name="Column11939" dataDxfId="4491"/>
    <tableColumn id="11940" xr3:uid="{59264E62-48E0-422D-8117-A382B4380E49}" name="Column11940" dataDxfId="4490"/>
    <tableColumn id="11941" xr3:uid="{A951CF7A-D268-4F9F-AAD7-0A1F44D83D38}" name="Column11941" dataDxfId="4489"/>
    <tableColumn id="11942" xr3:uid="{54693E62-3E77-423E-91C3-0AF2B41A8A61}" name="Column11942" dataDxfId="4488"/>
    <tableColumn id="11943" xr3:uid="{50D477CF-1D07-4457-A9F4-D043B1CD16E1}" name="Column11943" dataDxfId="4487"/>
    <tableColumn id="11944" xr3:uid="{21A0EEAB-6022-407F-B853-BBE87846468D}" name="Column11944" dataDxfId="4486"/>
    <tableColumn id="11945" xr3:uid="{8D4F8A17-572B-45E8-8541-F95A721A14A0}" name="Column11945" dataDxfId="4485"/>
    <tableColumn id="11946" xr3:uid="{268D69FF-4A0B-4D09-9211-B932E72D8DE7}" name="Column11946" dataDxfId="4484"/>
    <tableColumn id="11947" xr3:uid="{6B7BF73F-204B-4F10-AB42-C9D717C86CA8}" name="Column11947" dataDxfId="4483"/>
    <tableColumn id="11948" xr3:uid="{46C80F3F-AA0C-4489-8737-8A79105CC893}" name="Column11948" dataDxfId="4482"/>
    <tableColumn id="11949" xr3:uid="{DD088C5A-2E5E-4EF5-AA62-1D08E8D51F0C}" name="Column11949" dataDxfId="4481"/>
    <tableColumn id="11950" xr3:uid="{9EA874B7-2B97-4E85-ACEE-D32631E2B9A2}" name="Column11950" dataDxfId="4480"/>
    <tableColumn id="11951" xr3:uid="{86EF3A0C-7384-4AD2-BE3B-9FF109DED45B}" name="Column11951" dataDxfId="4479"/>
    <tableColumn id="11952" xr3:uid="{490694D4-DDA7-426F-A986-0E827D17432E}" name="Column11952" dataDxfId="4478"/>
    <tableColumn id="11953" xr3:uid="{D6686864-CFA6-4665-A734-B3DCEBBBEE63}" name="Column11953" dataDxfId="4477"/>
    <tableColumn id="11954" xr3:uid="{43AD482B-C409-4296-A6E2-04BD0DDBABBF}" name="Column11954" dataDxfId="4476"/>
    <tableColumn id="11955" xr3:uid="{5B41788F-E0C2-4E02-86E6-D4ACE5F8C1E6}" name="Column11955" dataDxfId="4475"/>
    <tableColumn id="11956" xr3:uid="{41A0D3E0-91E4-44AF-A930-3BBDAF6E9256}" name="Column11956" dataDxfId="4474"/>
    <tableColumn id="11957" xr3:uid="{A740B24E-5AA4-4E8F-963B-8AA78750C0E3}" name="Column11957" dataDxfId="4473"/>
    <tableColumn id="11958" xr3:uid="{12F39C19-CACA-4DD4-ACB4-BC2BA1CF576B}" name="Column11958" dataDxfId="4472"/>
    <tableColumn id="11959" xr3:uid="{3B6D4F1B-F609-47FB-9E03-475D123A0EF7}" name="Column11959" dataDxfId="4471"/>
    <tableColumn id="11960" xr3:uid="{A22AD8C0-683E-4E92-828C-065F7EEF9880}" name="Column11960" dataDxfId="4470"/>
    <tableColumn id="11961" xr3:uid="{3BA38694-0D0F-4439-9CCC-C18377E3C1F5}" name="Column11961" dataDxfId="4469"/>
    <tableColumn id="11962" xr3:uid="{C15593F4-A555-4724-959D-E66D2411DA4F}" name="Column11962" dataDxfId="4468"/>
    <tableColumn id="11963" xr3:uid="{041F8E15-E3A7-41EB-9E5C-41B99D40094B}" name="Column11963" dataDxfId="4467"/>
    <tableColumn id="11964" xr3:uid="{6775CEEF-9F7D-4F78-B655-1F8CB3C96E8A}" name="Column11964" dataDxfId="4466"/>
    <tableColumn id="11965" xr3:uid="{29F2A984-60B3-4BB3-A6CF-55AB908532EF}" name="Column11965" dataDxfId="4465"/>
    <tableColumn id="11966" xr3:uid="{FD3C5711-CD0E-4529-ABD2-152B503C7551}" name="Column11966" dataDxfId="4464"/>
    <tableColumn id="11967" xr3:uid="{7D12B72A-9A2B-4D3E-A0F0-61F0AC7F85BA}" name="Column11967" dataDxfId="4463"/>
    <tableColumn id="11968" xr3:uid="{50AFE9DE-8D72-4792-982D-CADF473BAEB8}" name="Column11968" dataDxfId="4462"/>
    <tableColumn id="11969" xr3:uid="{76426760-8B32-423A-8C34-53D447709B56}" name="Column11969" dataDxfId="4461"/>
    <tableColumn id="11970" xr3:uid="{CBFA17DD-78E4-4B5C-8BFE-4CC721DA3F14}" name="Column11970" dataDxfId="4460"/>
    <tableColumn id="11971" xr3:uid="{D1943A6A-7B9E-4ADD-B9F7-50B523875721}" name="Column11971" dataDxfId="4459"/>
    <tableColumn id="11972" xr3:uid="{9F27DA50-8285-4BF2-8B6E-6ECA19B0118D}" name="Column11972" dataDxfId="4458"/>
    <tableColumn id="11973" xr3:uid="{0C45F4FD-82AA-4E32-B0BB-07369E2047D2}" name="Column11973" dataDxfId="4457"/>
    <tableColumn id="11974" xr3:uid="{55F29D03-2038-48A0-9D21-E29F6D5D02B5}" name="Column11974" dataDxfId="4456"/>
    <tableColumn id="11975" xr3:uid="{8C908FF6-5F70-4B54-8D37-833C4455F0AD}" name="Column11975" dataDxfId="4455"/>
    <tableColumn id="11976" xr3:uid="{A38C5EBB-BBB4-4EA7-87B9-993052CEDF37}" name="Column11976" dataDxfId="4454"/>
    <tableColumn id="11977" xr3:uid="{199A4509-E419-41B0-A6F9-A78AEAE73614}" name="Column11977" dataDxfId="4453"/>
    <tableColumn id="11978" xr3:uid="{1DB9872C-28F1-4B7D-B3E2-F32CF86F4C6A}" name="Column11978" dataDxfId="4452"/>
    <tableColumn id="11979" xr3:uid="{6BBDA861-EB3F-48BB-8646-F1685AF6DD83}" name="Column11979" dataDxfId="4451"/>
    <tableColumn id="11980" xr3:uid="{271D87A0-C0EC-44A4-9CB3-796405248B4F}" name="Column11980" dataDxfId="4450"/>
    <tableColumn id="11981" xr3:uid="{DED424E5-130F-41CE-A29B-6ED721635D7A}" name="Column11981" dataDxfId="4449"/>
    <tableColumn id="11982" xr3:uid="{A0A9A1CD-1B7B-44A5-B0A3-068F2D22480E}" name="Column11982" dataDxfId="4448"/>
    <tableColumn id="11983" xr3:uid="{15D8A844-E74A-4F6D-9BD3-51EDD4FB8EEE}" name="Column11983" dataDxfId="4447"/>
    <tableColumn id="11984" xr3:uid="{BFB532D9-683E-46BD-B691-7D1B21FBB689}" name="Column11984" dataDxfId="4446"/>
    <tableColumn id="11985" xr3:uid="{F5C2A1FC-2F24-4F90-88D1-82071A5A23CF}" name="Column11985" dataDxfId="4445"/>
    <tableColumn id="11986" xr3:uid="{F310BFF9-1C1C-4E3F-A82E-251DB9FD372F}" name="Column11986" dataDxfId="4444"/>
    <tableColumn id="11987" xr3:uid="{FB6D23F2-1937-49B0-919F-046C8E64715D}" name="Column11987" dataDxfId="4443"/>
    <tableColumn id="11988" xr3:uid="{3CC6122B-3713-4A71-B8CF-2EB869593F15}" name="Column11988" dataDxfId="4442"/>
    <tableColumn id="11989" xr3:uid="{4AA25F91-3966-41E8-BC73-9AF570099438}" name="Column11989" dataDxfId="4441"/>
    <tableColumn id="11990" xr3:uid="{ACE5E24B-1B07-42EF-8367-4435F6A82F4A}" name="Column11990" dataDxfId="4440"/>
    <tableColumn id="11991" xr3:uid="{8C9AFAC0-0674-4196-9C3F-09684BC5C49F}" name="Column11991" dataDxfId="4439"/>
    <tableColumn id="11992" xr3:uid="{EFD180F4-F0D2-4E28-8EE9-1753E2FBB564}" name="Column11992" dataDxfId="4438"/>
    <tableColumn id="11993" xr3:uid="{2DCC4D45-F55A-40C9-9BC2-D667B5E47EA6}" name="Column11993" dataDxfId="4437"/>
    <tableColumn id="11994" xr3:uid="{C341AB66-D904-46DA-A26C-7AB822B973BD}" name="Column11994" dataDxfId="4436"/>
    <tableColumn id="11995" xr3:uid="{A4216A94-0A2E-427F-854C-8652DFAC87B1}" name="Column11995" dataDxfId="4435"/>
    <tableColumn id="11996" xr3:uid="{96D44BF6-1DA6-454A-8801-9385812A62B7}" name="Column11996" dataDxfId="4434"/>
    <tableColumn id="11997" xr3:uid="{66060B87-5277-495A-9AC2-E8F1E180FBBF}" name="Column11997" dataDxfId="4433"/>
    <tableColumn id="11998" xr3:uid="{EE79C338-1606-4339-85B8-74F09D4B2527}" name="Column11998" dataDxfId="4432"/>
    <tableColumn id="11999" xr3:uid="{AF6E9D96-9712-436C-9E46-401E5CF3006B}" name="Column11999" dataDxfId="4431"/>
    <tableColumn id="12000" xr3:uid="{F1D4BCFF-5A3D-4C9F-9B9A-FDCF48AE969A}" name="Column12000" dataDxfId="4430"/>
    <tableColumn id="12001" xr3:uid="{7A4FA785-0FEE-4C8C-B113-E1BE5B61E800}" name="Column12001" dataDxfId="4429"/>
    <tableColumn id="12002" xr3:uid="{5BACFB68-CE20-46CE-BA76-42C5A1DE1952}" name="Column12002" dataDxfId="4428"/>
    <tableColumn id="12003" xr3:uid="{FF510CEC-AC9F-43E5-AE46-F40F1E43D568}" name="Column12003" dataDxfId="4427"/>
    <tableColumn id="12004" xr3:uid="{A5539729-75A2-431C-AF7D-96548AAE5255}" name="Column12004" dataDxfId="4426"/>
    <tableColumn id="12005" xr3:uid="{551A3EDC-B446-4484-A1BE-32981FCFAEB5}" name="Column12005" dataDxfId="4425"/>
    <tableColumn id="12006" xr3:uid="{7BD55384-57E4-4103-9FEB-B1A85C720425}" name="Column12006" dataDxfId="4424"/>
    <tableColumn id="12007" xr3:uid="{6FA9B612-7769-49A3-A3AC-D4CF45186337}" name="Column12007" dataDxfId="4423"/>
    <tableColumn id="12008" xr3:uid="{CEF7E7C4-C122-4125-8FA9-CC34131B7922}" name="Column12008" dataDxfId="4422"/>
    <tableColumn id="12009" xr3:uid="{B2C79042-3B0C-42C3-B097-1E94AB918DF9}" name="Column12009" dataDxfId="4421"/>
    <tableColumn id="12010" xr3:uid="{7173C4CB-2C95-42EE-82E6-73604FC983CF}" name="Column12010" dataDxfId="4420"/>
    <tableColumn id="12011" xr3:uid="{915FFCF1-EACB-4207-9F7D-B77CB8887B24}" name="Column12011" dataDxfId="4419"/>
    <tableColumn id="12012" xr3:uid="{86804010-2AF3-4FE8-8F80-402C90804838}" name="Column12012" dataDxfId="4418"/>
    <tableColumn id="12013" xr3:uid="{46A2AF8C-1CA4-458A-9B33-78C4347C3412}" name="Column12013" dataDxfId="4417"/>
    <tableColumn id="12014" xr3:uid="{DD993604-394C-4BF5-8AF6-F966F19B0A43}" name="Column12014" dataDxfId="4416"/>
    <tableColumn id="12015" xr3:uid="{711A6385-2B7F-48EE-BFAB-D832E10890EC}" name="Column12015" dataDxfId="4415"/>
    <tableColumn id="12016" xr3:uid="{7E826308-54EF-479B-A231-5BBF1655253B}" name="Column12016" dataDxfId="4414"/>
    <tableColumn id="12017" xr3:uid="{FA71FA38-E134-4407-91B1-3AC3634E6E5B}" name="Column12017" dataDxfId="4413"/>
    <tableColumn id="12018" xr3:uid="{5F2CAC59-38E9-463E-A475-32E2F9E1CFC5}" name="Column12018" dataDxfId="4412"/>
    <tableColumn id="12019" xr3:uid="{4EB000CD-D37E-497A-9825-C9FD7190F7E7}" name="Column12019" dataDxfId="4411"/>
    <tableColumn id="12020" xr3:uid="{CFF4F43A-520D-4B09-9F65-A8D7DFF83F1C}" name="Column12020" dataDxfId="4410"/>
    <tableColumn id="12021" xr3:uid="{F14D4734-30BB-4563-9896-C4F1CA8C3C1C}" name="Column12021" dataDxfId="4409"/>
    <tableColumn id="12022" xr3:uid="{94406FA8-12F2-4F7F-AE48-F7D8038B33E3}" name="Column12022" dataDxfId="4408"/>
    <tableColumn id="12023" xr3:uid="{E586DC02-C4BD-4B8F-B088-FCD8DD408660}" name="Column12023" dataDxfId="4407"/>
    <tableColumn id="12024" xr3:uid="{D0887DEB-4E6D-469A-8157-5CC9F01131A9}" name="Column12024" dataDxfId="4406"/>
    <tableColumn id="12025" xr3:uid="{4E783D75-AD11-4BD1-ABC3-2D2E1EAD3E2B}" name="Column12025" dataDxfId="4405"/>
    <tableColumn id="12026" xr3:uid="{F0F9D9DC-BD05-48F7-92E6-77A67179A935}" name="Column12026" dataDxfId="4404"/>
    <tableColumn id="12027" xr3:uid="{57D8128F-360C-4439-ADC6-2EEF38B5C575}" name="Column12027" dataDxfId="4403"/>
    <tableColumn id="12028" xr3:uid="{9916005A-FB60-4A16-B54D-3286AC4715B3}" name="Column12028" dataDxfId="4402"/>
    <tableColumn id="12029" xr3:uid="{24FC76EC-359E-4606-B95E-6377403A4EBD}" name="Column12029" dataDxfId="4401"/>
    <tableColumn id="12030" xr3:uid="{03261AC5-0379-4FF0-90DE-D4EAF04ACA02}" name="Column12030" dataDxfId="4400"/>
    <tableColumn id="12031" xr3:uid="{62B83206-1FC7-4246-9782-9D07AEA30D32}" name="Column12031" dataDxfId="4399"/>
    <tableColumn id="12032" xr3:uid="{BF31A588-ADEC-4EE2-BDBD-A5F61462A382}" name="Column12032" dataDxfId="4398"/>
    <tableColumn id="12033" xr3:uid="{FB6E62C9-838F-43F8-A1BB-127831756A44}" name="Column12033" dataDxfId="4397"/>
    <tableColumn id="12034" xr3:uid="{2699DD42-CE4A-4CFB-852E-0B62EA266A2E}" name="Column12034" dataDxfId="4396"/>
    <tableColumn id="12035" xr3:uid="{CC666B8B-C637-4491-B0B1-7894DD4F8853}" name="Column12035" dataDxfId="4395"/>
    <tableColumn id="12036" xr3:uid="{8B775BD3-01EC-44D2-B82E-8A0D7C9F12F9}" name="Column12036" dataDxfId="4394"/>
    <tableColumn id="12037" xr3:uid="{FE3EE54D-3A0A-43FA-A4C8-6A8E8468FB81}" name="Column12037" dataDxfId="4393"/>
    <tableColumn id="12038" xr3:uid="{B6EDFD0E-DFDD-4EB0-B208-F721ED750AEE}" name="Column12038" dataDxfId="4392"/>
    <tableColumn id="12039" xr3:uid="{B6978E59-79EE-4C0E-A81A-892CB07828F3}" name="Column12039" dataDxfId="4391"/>
    <tableColumn id="12040" xr3:uid="{D523B924-5589-4288-98F5-263176831E15}" name="Column12040" dataDxfId="4390"/>
    <tableColumn id="12041" xr3:uid="{868CFDFA-8BCC-453E-9C24-727750EC84CD}" name="Column12041" dataDxfId="4389"/>
    <tableColumn id="12042" xr3:uid="{3D73F7A7-5E16-4140-B9BD-B030FF9F7372}" name="Column12042" dataDxfId="4388"/>
    <tableColumn id="12043" xr3:uid="{502588E0-6DA0-4E18-B18B-F9C17C422587}" name="Column12043" dataDxfId="4387"/>
    <tableColumn id="12044" xr3:uid="{EBBB39F6-7D16-4ED0-A425-66B97B5FB72C}" name="Column12044" dataDxfId="4386"/>
    <tableColumn id="12045" xr3:uid="{6D7980A3-4AED-4967-BF9C-1D9A3A0D419B}" name="Column12045" dataDxfId="4385"/>
    <tableColumn id="12046" xr3:uid="{0109C9F1-65A0-412A-AFBF-0C9775AC2E05}" name="Column12046" dataDxfId="4384"/>
    <tableColumn id="12047" xr3:uid="{0F36DCD7-ADEA-481A-A4F3-70844E79E625}" name="Column12047" dataDxfId="4383"/>
    <tableColumn id="12048" xr3:uid="{63B241DD-FF95-481C-BFE4-C497C4735D43}" name="Column12048" dataDxfId="4382"/>
    <tableColumn id="12049" xr3:uid="{5EF4909C-E122-44C1-B34C-5CEFFCD5430E}" name="Column12049" dataDxfId="4381"/>
    <tableColumn id="12050" xr3:uid="{72F0113F-D4F3-46F7-BEF6-60872CF8101A}" name="Column12050" dataDxfId="4380"/>
    <tableColumn id="12051" xr3:uid="{E047F3B3-B266-474B-B6E5-390BE98FC71C}" name="Column12051" dataDxfId="4379"/>
    <tableColumn id="12052" xr3:uid="{79A77FA0-FAE0-4F9C-9615-61D1D590623B}" name="Column12052" dataDxfId="4378"/>
    <tableColumn id="12053" xr3:uid="{9C76FC7E-2A10-4085-A4E1-E08932902DD1}" name="Column12053" dataDxfId="4377"/>
    <tableColumn id="12054" xr3:uid="{1C4C649E-0F20-4E4D-8541-810ED7FCDAC4}" name="Column12054" dataDxfId="4376"/>
    <tableColumn id="12055" xr3:uid="{486382FE-348C-4483-A9F3-F793180F408E}" name="Column12055" dataDxfId="4375"/>
    <tableColumn id="12056" xr3:uid="{A8314178-81E4-4A78-82E3-27C4EDC36C88}" name="Column12056" dataDxfId="4374"/>
    <tableColumn id="12057" xr3:uid="{E8C16B13-76E9-4025-9878-33B9BA19F4C8}" name="Column12057" dataDxfId="4373"/>
    <tableColumn id="12058" xr3:uid="{4FE5BF8A-1498-47A7-BB05-8DF47ECBFF86}" name="Column12058" dataDxfId="4372"/>
    <tableColumn id="12059" xr3:uid="{A0C0E76C-D32E-4A88-9495-A09B94FEF684}" name="Column12059" dataDxfId="4371"/>
    <tableColumn id="12060" xr3:uid="{B39396AB-D308-4BC3-B128-279287275270}" name="Column12060" dataDxfId="4370"/>
    <tableColumn id="12061" xr3:uid="{B609A90A-5D98-4ED0-B554-D005501C4589}" name="Column12061" dataDxfId="4369"/>
    <tableColumn id="12062" xr3:uid="{CF20AA35-7EB8-4A45-835C-230F43972FFD}" name="Column12062" dataDxfId="4368"/>
    <tableColumn id="12063" xr3:uid="{0CD5816B-7DE5-4100-9284-1189F94335D3}" name="Column12063" dataDxfId="4367"/>
    <tableColumn id="12064" xr3:uid="{DB752B78-2645-468B-AD8C-6C701C773AE4}" name="Column12064" dataDxfId="4366"/>
    <tableColumn id="12065" xr3:uid="{7B8D5A9E-9E74-459C-BDFB-DBC6E366638A}" name="Column12065" dataDxfId="4365"/>
    <tableColumn id="12066" xr3:uid="{89A2BB98-9658-4432-9775-884FBBA569A7}" name="Column12066" dataDxfId="4364"/>
    <tableColumn id="12067" xr3:uid="{D0E868A2-04BF-4A31-875D-D129241069E0}" name="Column12067" dataDxfId="4363"/>
    <tableColumn id="12068" xr3:uid="{F7E43C14-9EA5-4EA5-91BF-D45B2EC78CF4}" name="Column12068" dataDxfId="4362"/>
    <tableColumn id="12069" xr3:uid="{712F0C87-16D5-42F2-A42A-C38C56F1C4BB}" name="Column12069" dataDxfId="4361"/>
    <tableColumn id="12070" xr3:uid="{BE774993-5C72-4D37-B282-E64E6F5E0B88}" name="Column12070" dataDxfId="4360"/>
    <tableColumn id="12071" xr3:uid="{61BAF476-26D6-44B6-BF23-DC118691D52E}" name="Column12071" dataDxfId="4359"/>
    <tableColumn id="12072" xr3:uid="{EF44E57F-D254-45F2-861E-6073B733A1D2}" name="Column12072" dataDxfId="4358"/>
    <tableColumn id="12073" xr3:uid="{036B48E7-96B9-41C1-8500-8B2633A1DF6E}" name="Column12073" dataDxfId="4357"/>
    <tableColumn id="12074" xr3:uid="{3D4C2025-C9B5-4D27-84CB-C5A5FD81459E}" name="Column12074" dataDxfId="4356"/>
    <tableColumn id="12075" xr3:uid="{B9449E15-24BF-4F09-8D81-46F4BA7B1E9E}" name="Column12075" dataDxfId="4355"/>
    <tableColumn id="12076" xr3:uid="{28F291FE-E9CF-4C43-87E8-136B1C28D8D0}" name="Column12076" dataDxfId="4354"/>
    <tableColumn id="12077" xr3:uid="{13385A30-9F90-4AED-8369-607D9F542F38}" name="Column12077" dataDxfId="4353"/>
    <tableColumn id="12078" xr3:uid="{9B5A8171-21E4-4662-A228-0DD6E95C3CD3}" name="Column12078" dataDxfId="4352"/>
    <tableColumn id="12079" xr3:uid="{16B7033A-3237-48AA-8957-2F64757CB4B6}" name="Column12079" dataDxfId="4351"/>
    <tableColumn id="12080" xr3:uid="{85F8C006-FA2C-4936-AF20-536906B706A6}" name="Column12080" dataDxfId="4350"/>
    <tableColumn id="12081" xr3:uid="{4D39B35E-39BF-4FC9-BA67-BC0737EC060A}" name="Column12081" dataDxfId="4349"/>
    <tableColumn id="12082" xr3:uid="{7084BCBB-7F9F-4DF4-8BAC-BFE702E0CA74}" name="Column12082" dataDxfId="4348"/>
    <tableColumn id="12083" xr3:uid="{4BF7029C-FD4E-4E1F-AC0A-0F2687484A04}" name="Column12083" dataDxfId="4347"/>
    <tableColumn id="12084" xr3:uid="{A342707B-87C1-459D-AA91-839D79A99868}" name="Column12084" dataDxfId="4346"/>
    <tableColumn id="12085" xr3:uid="{7D2C2298-7FA4-4DE0-A17A-CB9F7419467B}" name="Column12085" dataDxfId="4345"/>
    <tableColumn id="12086" xr3:uid="{AEBE5938-9B45-4064-8A8E-C2876D7F7DF3}" name="Column12086" dataDxfId="4344"/>
    <tableColumn id="12087" xr3:uid="{35F0B17F-0D4E-4AFE-8969-EA028FE999FA}" name="Column12087" dataDxfId="4343"/>
    <tableColumn id="12088" xr3:uid="{3B4D33B0-6898-44E2-9771-B6A3FFE774FB}" name="Column12088" dataDxfId="4342"/>
    <tableColumn id="12089" xr3:uid="{37FB6BEC-821D-4AA5-9C3A-AE314B936A8F}" name="Column12089" dataDxfId="4341"/>
    <tableColumn id="12090" xr3:uid="{E64E2DD6-882D-4058-8064-AD743422BDE8}" name="Column12090" dataDxfId="4340"/>
    <tableColumn id="12091" xr3:uid="{4DE079E7-017C-43BD-99FD-7F96834E9B41}" name="Column12091" dataDxfId="4339"/>
    <tableColumn id="12092" xr3:uid="{6C221859-F4A0-4DF9-985E-54DEEA820C43}" name="Column12092" dataDxfId="4338"/>
    <tableColumn id="12093" xr3:uid="{28BB22F8-D2F8-4A05-9C88-F0D86D4D5414}" name="Column12093" dataDxfId="4337"/>
    <tableColumn id="12094" xr3:uid="{BCD1FB14-79FA-4F83-946C-8F623D17F8C5}" name="Column12094" dataDxfId="4336"/>
    <tableColumn id="12095" xr3:uid="{8723ECF8-AD84-465F-863F-90ABCDA57E8F}" name="Column12095" dataDxfId="4335"/>
    <tableColumn id="12096" xr3:uid="{CB48B53F-259A-45EE-A590-13046D487826}" name="Column12096" dataDxfId="4334"/>
    <tableColumn id="12097" xr3:uid="{26A57521-9E93-493B-B927-5880152FB3A3}" name="Column12097" dataDxfId="4333"/>
    <tableColumn id="12098" xr3:uid="{BF5650DA-DB88-4550-8EAC-D7627C61E2C2}" name="Column12098" dataDxfId="4332"/>
    <tableColumn id="12099" xr3:uid="{DA3E2B97-1355-4053-97AF-729AAB791D9D}" name="Column12099" dataDxfId="4331"/>
    <tableColumn id="12100" xr3:uid="{56325435-9C44-42D4-BCB0-6E77CE9DBE7A}" name="Column12100" dataDxfId="4330"/>
    <tableColumn id="12101" xr3:uid="{15DED611-6450-4DA4-BF33-7ECB2823F136}" name="Column12101" dataDxfId="4329"/>
    <tableColumn id="12102" xr3:uid="{CDA805D1-618A-4E22-949A-5D0E15228FC8}" name="Column12102" dataDxfId="4328"/>
    <tableColumn id="12103" xr3:uid="{524C17D1-41DA-4F28-B6C5-11230DD9B721}" name="Column12103" dataDxfId="4327"/>
    <tableColumn id="12104" xr3:uid="{9447845C-0E67-4954-BD80-6A190578B421}" name="Column12104" dataDxfId="4326"/>
    <tableColumn id="12105" xr3:uid="{1F9A4B9B-1DF3-45B4-B2B2-95AA3A8BFD6D}" name="Column12105" dataDxfId="4325"/>
    <tableColumn id="12106" xr3:uid="{F831601D-16BD-45E7-AF68-C3DE203C3DF7}" name="Column12106" dataDxfId="4324"/>
    <tableColumn id="12107" xr3:uid="{012D30F9-0160-4453-99FC-7922DA87D566}" name="Column12107" dataDxfId="4323"/>
    <tableColumn id="12108" xr3:uid="{923183BD-50F5-4AB2-A151-CD09D3DC4AD1}" name="Column12108" dataDxfId="4322"/>
    <tableColumn id="12109" xr3:uid="{93692F8E-54FC-4F80-ACB1-C1A33EA3C3C1}" name="Column12109" dataDxfId="4321"/>
    <tableColumn id="12110" xr3:uid="{124A385A-D0AF-41DD-8CD5-2D47018DB613}" name="Column12110" dataDxfId="4320"/>
    <tableColumn id="12111" xr3:uid="{04B94A81-DE8F-4366-BCF5-BD6C60BEEE6F}" name="Column12111" dataDxfId="4319"/>
    <tableColumn id="12112" xr3:uid="{18896CAF-DDA7-48EC-B85D-99FAA580209C}" name="Column12112" dataDxfId="4318"/>
    <tableColumn id="12113" xr3:uid="{207350F3-188F-4610-BA86-68D2CD513033}" name="Column12113" dataDxfId="4317"/>
    <tableColumn id="12114" xr3:uid="{9BBA012B-E28F-4743-ADF0-5092F3B9DF8F}" name="Column12114" dataDxfId="4316"/>
    <tableColumn id="12115" xr3:uid="{FB415687-3C57-4637-9828-F393F484737D}" name="Column12115" dataDxfId="4315"/>
    <tableColumn id="12116" xr3:uid="{B63EEE25-2818-4332-BF57-5C56B0F8F0CA}" name="Column12116" dataDxfId="4314"/>
    <tableColumn id="12117" xr3:uid="{6DB39BCE-574E-4CCE-B1A5-359E7238FE24}" name="Column12117" dataDxfId="4313"/>
    <tableColumn id="12118" xr3:uid="{706874F1-0373-4373-9945-935D1DCE8BF7}" name="Column12118" dataDxfId="4312"/>
    <tableColumn id="12119" xr3:uid="{F745043C-AE26-4DE9-A9D4-19B3B0C68275}" name="Column12119" dataDxfId="4311"/>
    <tableColumn id="12120" xr3:uid="{B11A9485-2BC0-46D9-81BB-8609B16558D3}" name="Column12120" dataDxfId="4310"/>
    <tableColumn id="12121" xr3:uid="{5880AA1A-AB01-4385-B9BB-3BE3F2C2A520}" name="Column12121" dataDxfId="4309"/>
    <tableColumn id="12122" xr3:uid="{90147EA3-0BA2-49E6-9780-C3AFFA029368}" name="Column12122" dataDxfId="4308"/>
    <tableColumn id="12123" xr3:uid="{81603FEB-8178-4A14-A487-9AF5B4FD0F64}" name="Column12123" dataDxfId="4307"/>
    <tableColumn id="12124" xr3:uid="{03251173-93C8-4867-B284-01E1F5BDE286}" name="Column12124" dataDxfId="4306"/>
    <tableColumn id="12125" xr3:uid="{BEF0CE2B-81C3-4CBB-BB11-DD82BE377DF8}" name="Column12125" dataDxfId="4305"/>
    <tableColumn id="12126" xr3:uid="{3D3DD407-6D06-4935-9CCA-B349929F70BB}" name="Column12126" dataDxfId="4304"/>
    <tableColumn id="12127" xr3:uid="{F6B15DC1-AD58-4675-B230-6F97AF6788AD}" name="Column12127" dataDxfId="4303"/>
    <tableColumn id="12128" xr3:uid="{DA93684E-7C95-4433-AB5D-63324EDFB3B6}" name="Column12128" dataDxfId="4302"/>
    <tableColumn id="12129" xr3:uid="{829B638F-4B92-42FC-A627-DAA89936707E}" name="Column12129" dataDxfId="4301"/>
    <tableColumn id="12130" xr3:uid="{95AEC537-8A50-4265-89BF-400B2A7B7F92}" name="Column12130" dataDxfId="4300"/>
    <tableColumn id="12131" xr3:uid="{F051B9E8-FB92-4628-9421-78DF60992916}" name="Column12131" dataDxfId="4299"/>
    <tableColumn id="12132" xr3:uid="{28808F2E-1501-4789-A78F-C5CF2001DF3B}" name="Column12132" dataDxfId="4298"/>
    <tableColumn id="12133" xr3:uid="{E0205E32-5BDC-4FFA-B0E3-01A337A3B3EF}" name="Column12133" dataDxfId="4297"/>
    <tableColumn id="12134" xr3:uid="{21FB58A1-ED15-4824-AB02-1ECB365FCF53}" name="Column12134" dataDxfId="4296"/>
    <tableColumn id="12135" xr3:uid="{0754B357-ECD0-470E-A05F-F8FC62515DEA}" name="Column12135" dataDxfId="4295"/>
    <tableColumn id="12136" xr3:uid="{23D6CFF7-52D1-4E7A-9D2B-815E945C221B}" name="Column12136" dataDxfId="4294"/>
    <tableColumn id="12137" xr3:uid="{C09D8CB0-A410-4A31-A088-2ECF88C63B94}" name="Column12137" dataDxfId="4293"/>
    <tableColumn id="12138" xr3:uid="{60BEC466-129F-4AB5-B731-DF65CE86AA90}" name="Column12138" dataDxfId="4292"/>
    <tableColumn id="12139" xr3:uid="{656084E9-16A8-452D-8E22-35B5D4A0FCA7}" name="Column12139" dataDxfId="4291"/>
    <tableColumn id="12140" xr3:uid="{BF701DDB-5AE5-4EEA-A166-7409366E913F}" name="Column12140" dataDxfId="4290"/>
    <tableColumn id="12141" xr3:uid="{6D72AB09-538E-420E-B2EC-6675339B1796}" name="Column12141" dataDxfId="4289"/>
    <tableColumn id="12142" xr3:uid="{4ABF433D-D358-4471-B4CE-B9E0EB339D28}" name="Column12142" dataDxfId="4288"/>
    <tableColumn id="12143" xr3:uid="{B89AE363-464B-40F3-B72C-DB1EC253AA54}" name="Column12143" dataDxfId="4287"/>
    <tableColumn id="12144" xr3:uid="{5FB84F6B-73BD-4DCA-84EB-5D1F8190B4C7}" name="Column12144" dataDxfId="4286"/>
    <tableColumn id="12145" xr3:uid="{344278C6-7D8A-41C0-8F39-E341F3271FAF}" name="Column12145" dataDxfId="4285"/>
    <tableColumn id="12146" xr3:uid="{63B65E2D-4D10-4EB2-AC38-11A16EBF1713}" name="Column12146" dataDxfId="4284"/>
    <tableColumn id="12147" xr3:uid="{B3A73E32-CB1A-432C-B66E-90162DC833A9}" name="Column12147" dataDxfId="4283"/>
    <tableColumn id="12148" xr3:uid="{2F2AC1C5-A6F2-451A-815E-1FF4EA6E3C04}" name="Column12148" dataDxfId="4282"/>
    <tableColumn id="12149" xr3:uid="{ED163C90-9A96-4E07-82FF-E3C3169B81D0}" name="Column12149" dataDxfId="4281"/>
    <tableColumn id="12150" xr3:uid="{E3C6B9A8-8BCC-4801-82C4-52D4749A7E8F}" name="Column12150" dataDxfId="4280"/>
    <tableColumn id="12151" xr3:uid="{D60EA4AB-3CFC-4FB3-81CD-14FD753F8E96}" name="Column12151" dataDxfId="4279"/>
    <tableColumn id="12152" xr3:uid="{4B5539F7-B176-4274-B012-BF7F570BB6A8}" name="Column12152" dataDxfId="4278"/>
    <tableColumn id="12153" xr3:uid="{73EAE2C1-8A35-4478-BF4E-811A4108D4A5}" name="Column12153" dataDxfId="4277"/>
    <tableColumn id="12154" xr3:uid="{5BD8721E-6176-4F13-BA89-27E810DB711B}" name="Column12154" dataDxfId="4276"/>
    <tableColumn id="12155" xr3:uid="{7134F5F2-0439-43AE-A9D1-7775D3BAF597}" name="Column12155" dataDxfId="4275"/>
    <tableColumn id="12156" xr3:uid="{BC9B661E-3791-4C20-993B-9779DF21C6C4}" name="Column12156" dataDxfId="4274"/>
    <tableColumn id="12157" xr3:uid="{2DF26200-0538-418D-A521-447AA7623F59}" name="Column12157" dataDxfId="4273"/>
    <tableColumn id="12158" xr3:uid="{B1D1DA0E-15EA-4DA6-9986-A4A5040AF1EC}" name="Column12158" dataDxfId="4272"/>
    <tableColumn id="12159" xr3:uid="{95ACEC98-600E-40CB-9521-F9A492009D7E}" name="Column12159" dataDxfId="4271"/>
    <tableColumn id="12160" xr3:uid="{E260156B-D668-4676-B297-8114D9338DDE}" name="Column12160" dataDxfId="4270"/>
    <tableColumn id="12161" xr3:uid="{63E2D7A9-E715-4304-A3FD-58352CE95EB8}" name="Column12161" dataDxfId="4269"/>
    <tableColumn id="12162" xr3:uid="{571F17C5-0E04-4F8B-A436-696A348E690F}" name="Column12162" dataDxfId="4268"/>
    <tableColumn id="12163" xr3:uid="{E0385F57-493B-4EA8-9C5C-9086C1D32B08}" name="Column12163" dataDxfId="4267"/>
    <tableColumn id="12164" xr3:uid="{6F58A15E-6262-47B0-9D41-97BF49FFFA45}" name="Column12164" dataDxfId="4266"/>
    <tableColumn id="12165" xr3:uid="{0A886EF6-1DC1-4B01-9DB2-7A4194E3F8D1}" name="Column12165" dataDxfId="4265"/>
    <tableColumn id="12166" xr3:uid="{7E0E4B80-D987-4FC1-B381-B838B9E0B0B0}" name="Column12166" dataDxfId="4264"/>
    <tableColumn id="12167" xr3:uid="{E4A2EDCD-5309-47E5-9089-83DB6D95AF3C}" name="Column12167" dataDxfId="4263"/>
    <tableColumn id="12168" xr3:uid="{E5523B00-B160-4865-B88D-271671A887F5}" name="Column12168" dataDxfId="4262"/>
    <tableColumn id="12169" xr3:uid="{1D8AA2A6-3FAB-4519-92F8-9B945B091B60}" name="Column12169" dataDxfId="4261"/>
    <tableColumn id="12170" xr3:uid="{98BB4E1A-1AF7-44AB-A254-E74C27A8B4CB}" name="Column12170" dataDxfId="4260"/>
    <tableColumn id="12171" xr3:uid="{88A2CE2B-346E-462E-B137-1C51AE439DBF}" name="Column12171" dataDxfId="4259"/>
    <tableColumn id="12172" xr3:uid="{75DCDA88-A5D4-4D84-B184-727405D670BE}" name="Column12172" dataDxfId="4258"/>
    <tableColumn id="12173" xr3:uid="{8E07E918-5156-4CE2-ABA5-56B0D7B217A7}" name="Column12173" dataDxfId="4257"/>
    <tableColumn id="12174" xr3:uid="{37368356-8B18-413F-B114-6FCBB59E953C}" name="Column12174" dataDxfId="4256"/>
    <tableColumn id="12175" xr3:uid="{15639044-8657-4EFD-B4A5-8DAFE68FB685}" name="Column12175" dataDxfId="4255"/>
    <tableColumn id="12176" xr3:uid="{70FE3A4A-E019-4158-B7F8-6950BDC01076}" name="Column12176" dataDxfId="4254"/>
    <tableColumn id="12177" xr3:uid="{79C6683D-3289-4767-8101-DCC2DA3F3A84}" name="Column12177" dataDxfId="4253"/>
    <tableColumn id="12178" xr3:uid="{C9F2D03E-D33E-478F-884A-37F62F0A1C3E}" name="Column12178" dataDxfId="4252"/>
    <tableColumn id="12179" xr3:uid="{A0BF85BC-5AF4-4643-A93B-FF75A9FA8672}" name="Column12179" dataDxfId="4251"/>
    <tableColumn id="12180" xr3:uid="{E4734C00-3D99-4852-84B9-9D8519462524}" name="Column12180" dataDxfId="4250"/>
    <tableColumn id="12181" xr3:uid="{BCE1CB7A-1B9C-4AAD-9AD4-62EB5EACF629}" name="Column12181" dataDxfId="4249"/>
    <tableColumn id="12182" xr3:uid="{2ED269A2-9D5A-4F22-93BC-C3B9C839EA10}" name="Column12182" dataDxfId="4248"/>
    <tableColumn id="12183" xr3:uid="{C204C7A7-BF52-4ABD-A857-50A25442B43B}" name="Column12183" dataDxfId="4247"/>
    <tableColumn id="12184" xr3:uid="{5D76894C-3836-45BB-9E79-1A3519781867}" name="Column12184" dataDxfId="4246"/>
    <tableColumn id="12185" xr3:uid="{24029DA8-1FCD-4C94-9A6F-E23D47BBD35C}" name="Column12185" dataDxfId="4245"/>
    <tableColumn id="12186" xr3:uid="{210CF2BC-5B10-4C77-98AF-EE876ADCB72A}" name="Column12186" dataDxfId="4244"/>
    <tableColumn id="12187" xr3:uid="{99E7BBB6-F1BC-4D12-950B-526B0CCC05CD}" name="Column12187" dataDxfId="4243"/>
    <tableColumn id="12188" xr3:uid="{7B3919AD-FB50-47CA-A50A-B029238C3631}" name="Column12188" dataDxfId="4242"/>
    <tableColumn id="12189" xr3:uid="{AEFA0920-95A9-4D90-949D-3DCEC467C507}" name="Column12189" dataDxfId="4241"/>
    <tableColumn id="12190" xr3:uid="{1F444CD4-319D-4544-B7BB-91FF76820425}" name="Column12190" dataDxfId="4240"/>
    <tableColumn id="12191" xr3:uid="{BDD79AAA-D5F2-4CD3-925C-4B013747370F}" name="Column12191" dataDxfId="4239"/>
    <tableColumn id="12192" xr3:uid="{F4606B02-C353-47EE-B7A6-424024BF125F}" name="Column12192" dataDxfId="4238"/>
    <tableColumn id="12193" xr3:uid="{5665992D-4CBC-482D-9A97-711909D1CC7E}" name="Column12193" dataDxfId="4237"/>
    <tableColumn id="12194" xr3:uid="{FF68CF67-7174-474C-B806-94B52F3CFBCB}" name="Column12194" dataDxfId="4236"/>
    <tableColumn id="12195" xr3:uid="{3ED53D5B-8D26-4DB6-8102-539736AE46B8}" name="Column12195" dataDxfId="4235"/>
    <tableColumn id="12196" xr3:uid="{CD5DAFCE-E965-4F11-95F9-3A5E0C9BBD84}" name="Column12196" dataDxfId="4234"/>
    <tableColumn id="12197" xr3:uid="{84E51234-83E6-4FA8-B4E4-85DC8BF6FF56}" name="Column12197" dataDxfId="4233"/>
    <tableColumn id="12198" xr3:uid="{44186AB1-B1D0-4663-B9BF-C6B6FA13CB71}" name="Column12198" dataDxfId="4232"/>
    <tableColumn id="12199" xr3:uid="{C5DA6A9D-C30C-4BD6-AA50-FE94BA1753FB}" name="Column12199" dataDxfId="4231"/>
    <tableColumn id="12200" xr3:uid="{41E6A560-8731-4E1D-8552-E83136F5158F}" name="Column12200" dataDxfId="4230"/>
    <tableColumn id="12201" xr3:uid="{15536B1A-6C85-4B1B-B4DA-5B89068E3769}" name="Column12201" dataDxfId="4229"/>
    <tableColumn id="12202" xr3:uid="{B169CF4B-C7EB-4D8F-ADBC-0D8AD24187BE}" name="Column12202" dataDxfId="4228"/>
    <tableColumn id="12203" xr3:uid="{EA1FC97C-3CEE-424E-81F5-C34AE9657FDF}" name="Column12203" dataDxfId="4227"/>
    <tableColumn id="12204" xr3:uid="{2C9D5A50-D7B2-4143-9FE3-3C6F9E28A08C}" name="Column12204" dataDxfId="4226"/>
    <tableColumn id="12205" xr3:uid="{C1F52642-6311-4B60-852B-7446F4E93EC3}" name="Column12205" dataDxfId="4225"/>
    <tableColumn id="12206" xr3:uid="{F109ED88-CEC4-46D1-B2E7-2722685A8FBD}" name="Column12206" dataDxfId="4224"/>
    <tableColumn id="12207" xr3:uid="{946800E0-C83D-4BAA-B9D5-540CFB911DAD}" name="Column12207" dataDxfId="4223"/>
    <tableColumn id="12208" xr3:uid="{2768EECE-6A75-4A62-91D6-0CA6C5221F38}" name="Column12208" dataDxfId="4222"/>
    <tableColumn id="12209" xr3:uid="{7700235A-37F8-48A5-87C1-F28635EEF097}" name="Column12209" dataDxfId="4221"/>
    <tableColumn id="12210" xr3:uid="{63091D70-F0D9-4556-9CC0-12FDFA51609C}" name="Column12210" dataDxfId="4220"/>
    <tableColumn id="12211" xr3:uid="{B8C4D2CF-3B1B-4296-9E2C-134EA3DC4934}" name="Column12211" dataDxfId="4219"/>
    <tableColumn id="12212" xr3:uid="{0D37DE7C-E134-4A76-802C-A8ECAD629EA6}" name="Column12212" dataDxfId="4218"/>
    <tableColumn id="12213" xr3:uid="{B12D3565-2528-494A-B7CB-B865B522D0DA}" name="Column12213" dataDxfId="4217"/>
    <tableColumn id="12214" xr3:uid="{D12785E0-D742-461A-8401-48C2D0984714}" name="Column12214" dataDxfId="4216"/>
    <tableColumn id="12215" xr3:uid="{FB7EC84C-2575-4A2D-BA69-EFBBD20A8FFA}" name="Column12215" dataDxfId="4215"/>
    <tableColumn id="12216" xr3:uid="{EF3826F4-8376-4EE9-8CCC-AED432A57DC4}" name="Column12216" dataDxfId="4214"/>
    <tableColumn id="12217" xr3:uid="{709D8B15-584F-45C3-BA96-1810A483CFC7}" name="Column12217" dataDxfId="4213"/>
    <tableColumn id="12218" xr3:uid="{406216B8-6B8D-417C-8C6F-EA970F89E2B6}" name="Column12218" dataDxfId="4212"/>
    <tableColumn id="12219" xr3:uid="{24200A45-1E15-43B2-873A-9E02175EBF38}" name="Column12219" dataDxfId="4211"/>
    <tableColumn id="12220" xr3:uid="{C4B786E8-78D0-4038-98A2-2672598AE6E0}" name="Column12220" dataDxfId="4210"/>
    <tableColumn id="12221" xr3:uid="{454F387E-43CE-4BBD-9690-BB5A125AFE42}" name="Column12221" dataDxfId="4209"/>
    <tableColumn id="12222" xr3:uid="{E98BC072-5F50-4C47-BD49-A3E82F1FD46C}" name="Column12222" dataDxfId="4208"/>
    <tableColumn id="12223" xr3:uid="{7B1C67DF-E761-4414-A8C5-12A292DF1A8F}" name="Column12223" dataDxfId="4207"/>
    <tableColumn id="12224" xr3:uid="{1281AEB1-56E5-4250-BBEF-5B57D5BC7101}" name="Column12224" dataDxfId="4206"/>
    <tableColumn id="12225" xr3:uid="{C5BD8508-BEAC-4E39-8BD5-FBA46950EC78}" name="Column12225" dataDxfId="4205"/>
    <tableColumn id="12226" xr3:uid="{A92FA0B9-F5B7-41C0-9B92-1FA428526204}" name="Column12226" dataDxfId="4204"/>
    <tableColumn id="12227" xr3:uid="{DFFE5D3E-1DED-48C4-A0F5-E4563139024F}" name="Column12227" dataDxfId="4203"/>
    <tableColumn id="12228" xr3:uid="{CC023E9E-FE8E-4BFF-B695-C8A8EC3DF9B3}" name="Column12228" dataDxfId="4202"/>
    <tableColumn id="12229" xr3:uid="{8984DD0F-FE25-4CA4-B75A-90B1A0476A2D}" name="Column12229" dataDxfId="4201"/>
    <tableColumn id="12230" xr3:uid="{84C3AEBB-D2EC-42E6-9A87-784BFA276CAD}" name="Column12230" dataDxfId="4200"/>
    <tableColumn id="12231" xr3:uid="{AC63CC60-5CB9-49F5-90B5-7FBA9840AC53}" name="Column12231" dataDxfId="4199"/>
    <tableColumn id="12232" xr3:uid="{2E98414F-F464-49AD-8B29-80EDA8CCDA09}" name="Column12232" dataDxfId="4198"/>
    <tableColumn id="12233" xr3:uid="{C8D5D389-6A2B-4211-97FE-86D968B5C226}" name="Column12233" dataDxfId="4197"/>
    <tableColumn id="12234" xr3:uid="{C282E764-A8C1-4F7F-8177-B2EF8AA7CFAB}" name="Column12234" dataDxfId="4196"/>
    <tableColumn id="12235" xr3:uid="{7E090CD2-E7DC-40F8-B588-CAD15005010D}" name="Column12235" dataDxfId="4195"/>
    <tableColumn id="12236" xr3:uid="{6C160E5E-F345-4657-A680-697AABFA2D4F}" name="Column12236" dataDxfId="4194"/>
    <tableColumn id="12237" xr3:uid="{6DB92149-C57E-4FE2-BEFB-D3283D4D4309}" name="Column12237" dataDxfId="4193"/>
    <tableColumn id="12238" xr3:uid="{82318256-85BB-4BF8-B44D-8FAB60C31613}" name="Column12238" dataDxfId="4192"/>
    <tableColumn id="12239" xr3:uid="{E8E983FB-D2C2-4B74-9786-4AE1BE0345CD}" name="Column12239" dataDxfId="4191"/>
    <tableColumn id="12240" xr3:uid="{EA5C746C-E59F-475C-835A-A15D8F4EB962}" name="Column12240" dataDxfId="4190"/>
    <tableColumn id="12241" xr3:uid="{6CFA4D4E-0D6B-46C5-9F5E-E7113A3175E5}" name="Column12241" dataDxfId="4189"/>
    <tableColumn id="12242" xr3:uid="{A3F19074-E7D8-42FC-AF22-62C414764EFE}" name="Column12242" dataDxfId="4188"/>
    <tableColumn id="12243" xr3:uid="{81D08AC7-454A-499A-9064-A66C176F6964}" name="Column12243" dataDxfId="4187"/>
    <tableColumn id="12244" xr3:uid="{9D6ABA09-4EB2-4C9E-A067-50E998E5101E}" name="Column12244" dataDxfId="4186"/>
    <tableColumn id="12245" xr3:uid="{2E1B7D38-8A63-47AF-B77C-C9AEB0CE5A82}" name="Column12245" dataDxfId="4185"/>
    <tableColumn id="12246" xr3:uid="{70C6729E-7CA4-4BED-8716-BB19700012AC}" name="Column12246" dataDxfId="4184"/>
    <tableColumn id="12247" xr3:uid="{655780F8-96FE-4F79-9378-2447469F5140}" name="Column12247" dataDxfId="4183"/>
    <tableColumn id="12248" xr3:uid="{B7A8EE86-E098-4501-85B2-6A8A4D6DC15B}" name="Column12248" dataDxfId="4182"/>
    <tableColumn id="12249" xr3:uid="{81A8B4E1-1CF5-4EC9-A9DD-C12B34E260BF}" name="Column12249" dataDxfId="4181"/>
    <tableColumn id="12250" xr3:uid="{6D8C7397-E504-4AFE-B283-411F5DEF1739}" name="Column12250" dataDxfId="4180"/>
    <tableColumn id="12251" xr3:uid="{3A5F23A6-9210-4D06-B82A-36C8B2E68132}" name="Column12251" dataDxfId="4179"/>
    <tableColumn id="12252" xr3:uid="{319011B7-2747-4FE4-9B82-B55E764099C5}" name="Column12252" dataDxfId="4178"/>
    <tableColumn id="12253" xr3:uid="{568EF472-11C8-42C5-AFB5-B0EC2B472480}" name="Column12253" dataDxfId="4177"/>
    <tableColumn id="12254" xr3:uid="{B4363A5C-06BB-4657-B649-71CDBCF63C94}" name="Column12254" dataDxfId="4176"/>
    <tableColumn id="12255" xr3:uid="{76939C8D-0335-4550-B1D9-BFBEDE32FDA9}" name="Column12255" dataDxfId="4175"/>
    <tableColumn id="12256" xr3:uid="{F5C57A3B-DE71-43D2-86EB-F5784FE029F3}" name="Column12256" dataDxfId="4174"/>
    <tableColumn id="12257" xr3:uid="{5229FDA7-F15D-449C-92B1-3623D117FAE1}" name="Column12257" dataDxfId="4173"/>
    <tableColumn id="12258" xr3:uid="{3B2953B6-2F7C-45D0-865A-09E3D8689C39}" name="Column12258" dataDxfId="4172"/>
    <tableColumn id="12259" xr3:uid="{E566287D-558A-44E2-AB58-2137F9ECE878}" name="Column12259" dataDxfId="4171"/>
    <tableColumn id="12260" xr3:uid="{EE3BEAFE-5A38-498B-92D3-B09CD30D6175}" name="Column12260" dataDxfId="4170"/>
    <tableColumn id="12261" xr3:uid="{12AD352A-CE7C-469E-8694-95EAB584CF4B}" name="Column12261" dataDxfId="4169"/>
    <tableColumn id="12262" xr3:uid="{FE9850F9-DA15-48EC-938C-2CA22DB39214}" name="Column12262" dataDxfId="4168"/>
    <tableColumn id="12263" xr3:uid="{E29FEBAC-E15B-4376-AF91-339D9AF373EA}" name="Column12263" dataDxfId="4167"/>
    <tableColumn id="12264" xr3:uid="{F5C7D50A-C7AB-4F03-B367-D8B8AC197E55}" name="Column12264" dataDxfId="4166"/>
    <tableColumn id="12265" xr3:uid="{31207520-4CEE-46D0-9293-5DD3B4F7469A}" name="Column12265" dataDxfId="4165"/>
    <tableColumn id="12266" xr3:uid="{164910C1-37AB-48EC-A04B-926A56E3516A}" name="Column12266" dataDxfId="4164"/>
    <tableColumn id="12267" xr3:uid="{B7441F8B-A30B-4ECD-BF1A-CC04B131E23E}" name="Column12267" dataDxfId="4163"/>
    <tableColumn id="12268" xr3:uid="{5AD5E1EA-62E5-48BF-B445-1A5ADC216063}" name="Column12268" dataDxfId="4162"/>
    <tableColumn id="12269" xr3:uid="{A43A75C6-B863-4515-ACEA-EC942AFA45E0}" name="Column12269" dataDxfId="4161"/>
    <tableColumn id="12270" xr3:uid="{7649E033-B368-4AF7-AEAE-DE9E26ECFCBD}" name="Column12270" dataDxfId="4160"/>
    <tableColumn id="12271" xr3:uid="{FAC4BF8F-3CBE-4DA3-9143-FD9AA47A2059}" name="Column12271" dataDxfId="4159"/>
    <tableColumn id="12272" xr3:uid="{937406A9-C8CC-4928-9A6D-EB0B45E77361}" name="Column12272" dataDxfId="4158"/>
    <tableColumn id="12273" xr3:uid="{19A8E63B-21C7-464E-92E9-4C8B81F0F1D3}" name="Column12273" dataDxfId="4157"/>
    <tableColumn id="12274" xr3:uid="{6CD7C8F0-293F-4E92-B22E-C758DF02753B}" name="Column12274" dataDxfId="4156"/>
    <tableColumn id="12275" xr3:uid="{BD737610-5A75-431C-BAB6-CED4291B3AA2}" name="Column12275" dataDxfId="4155"/>
    <tableColumn id="12276" xr3:uid="{D689D1A6-8654-4BB1-8CB6-1A87FFAC71E5}" name="Column12276" dataDxfId="4154"/>
    <tableColumn id="12277" xr3:uid="{159ADB12-E005-444A-951C-BE8D3E91870F}" name="Column12277" dataDxfId="4153"/>
    <tableColumn id="12278" xr3:uid="{60468C1B-675D-4F28-8504-E976FBF8101F}" name="Column12278" dataDxfId="4152"/>
    <tableColumn id="12279" xr3:uid="{F649215F-80E7-4DA2-9491-9A434E7BD49E}" name="Column12279" dataDxfId="4151"/>
    <tableColumn id="12280" xr3:uid="{DE3098D0-DC07-48F7-B39C-AB1F352EFD75}" name="Column12280" dataDxfId="4150"/>
    <tableColumn id="12281" xr3:uid="{EC8EAC6E-5C8B-4B60-B1DB-E721F7C03543}" name="Column12281" dataDxfId="4149"/>
    <tableColumn id="12282" xr3:uid="{E0F46751-D9AA-4F45-AF16-127DF033A788}" name="Column12282" dataDxfId="4148"/>
    <tableColumn id="12283" xr3:uid="{B27260DD-E223-4F0A-B382-BC374C8ED40C}" name="Column12283" dataDxfId="4147"/>
    <tableColumn id="12284" xr3:uid="{9A91E2B5-CB03-4CAE-BF6B-8A9600A483B1}" name="Column12284" dataDxfId="4146"/>
    <tableColumn id="12285" xr3:uid="{253B0111-EBBA-4C78-9A56-B7B2622C37CA}" name="Column12285" dataDxfId="4145"/>
    <tableColumn id="12286" xr3:uid="{CE387F8E-DCF0-4635-B6FB-CC3D1FF4ED10}" name="Column12286" dataDxfId="4144"/>
    <tableColumn id="12287" xr3:uid="{B7ECA754-3CC2-4117-9308-742599CEA872}" name="Column12287" dataDxfId="4143"/>
    <tableColumn id="12288" xr3:uid="{1158CB6A-9BD0-4DB5-BFB6-228CA5D0BCA6}" name="Column12288" dataDxfId="4142"/>
    <tableColumn id="12289" xr3:uid="{555F818A-9EA6-4FAB-BB45-866C21AEDA14}" name="Column12289" dataDxfId="4141"/>
    <tableColumn id="12290" xr3:uid="{2425F3B3-19A9-4C7D-A633-7DA32AC95E2D}" name="Column12290" dataDxfId="4140"/>
    <tableColumn id="12291" xr3:uid="{1F46C366-14F0-4FE5-AAD8-1F3467CFED3E}" name="Column12291" dataDxfId="4139"/>
    <tableColumn id="12292" xr3:uid="{C66DA325-0C6B-4092-91D1-315F5835E947}" name="Column12292" dataDxfId="4138"/>
    <tableColumn id="12293" xr3:uid="{08F0B656-B1F6-41C3-B228-202D6F2E1CED}" name="Column12293" dataDxfId="4137"/>
    <tableColumn id="12294" xr3:uid="{88C83C7F-B699-4385-8A16-B6FAB0AE9AC6}" name="Column12294" dataDxfId="4136"/>
    <tableColumn id="12295" xr3:uid="{E2DD12F3-87DA-4599-BFDF-CB074F09B4A3}" name="Column12295" dataDxfId="4135"/>
    <tableColumn id="12296" xr3:uid="{CC142440-BF4F-4DE0-A9EC-1324AD2CD563}" name="Column12296" dataDxfId="4134"/>
    <tableColumn id="12297" xr3:uid="{9463E807-38BC-45D5-A1B2-CE0C06975A75}" name="Column12297" dataDxfId="4133"/>
    <tableColumn id="12298" xr3:uid="{12B61F0F-396C-451C-91E5-6DC476DE002F}" name="Column12298" dataDxfId="4132"/>
    <tableColumn id="12299" xr3:uid="{F94343BA-5C38-410D-AA46-B310A0A0CAA3}" name="Column12299" dataDxfId="4131"/>
    <tableColumn id="12300" xr3:uid="{0C126680-CBDE-451F-BC83-BCE1F9DCB0B2}" name="Column12300" dataDxfId="4130"/>
    <tableColumn id="12301" xr3:uid="{5422B2D4-64EB-4DC6-8880-FA8A63B41AAF}" name="Column12301" dataDxfId="4129"/>
    <tableColumn id="12302" xr3:uid="{F2D05037-8E35-465E-99CC-C2CD29C29593}" name="Column12302" dataDxfId="4128"/>
    <tableColumn id="12303" xr3:uid="{4962C997-251B-414A-A0FD-EE6175AE0350}" name="Column12303" dataDxfId="4127"/>
    <tableColumn id="12304" xr3:uid="{EA2B07DC-B62C-4B39-B1D4-B082C22E4FD8}" name="Column12304" dataDxfId="4126"/>
    <tableColumn id="12305" xr3:uid="{6BAD9C16-490D-4BBD-B059-B00F5450CEF7}" name="Column12305" dataDxfId="4125"/>
    <tableColumn id="12306" xr3:uid="{057782B5-51A9-4F9F-9A2C-25CBEFDBA861}" name="Column12306" dataDxfId="4124"/>
    <tableColumn id="12307" xr3:uid="{05811D16-2C2A-4935-BEF0-6A486967B96E}" name="Column12307" dataDxfId="4123"/>
    <tableColumn id="12308" xr3:uid="{34EC89B8-2028-4E9C-A802-DE4268E717C1}" name="Column12308" dataDxfId="4122"/>
    <tableColumn id="12309" xr3:uid="{3FE7733C-07E9-4B24-9018-897BCC20EA6C}" name="Column12309" dataDxfId="4121"/>
    <tableColumn id="12310" xr3:uid="{A1EC1A36-53D9-4D37-A925-3546AB64C27E}" name="Column12310" dataDxfId="4120"/>
    <tableColumn id="12311" xr3:uid="{93DCF626-ACC0-4A7F-BC7F-F908AE10DF90}" name="Column12311" dataDxfId="4119"/>
    <tableColumn id="12312" xr3:uid="{D6C0F463-72C2-4192-B267-DDCC8A748796}" name="Column12312" dataDxfId="4118"/>
    <tableColumn id="12313" xr3:uid="{81096CD2-FF24-452F-B523-75F324D294BE}" name="Column12313" dataDxfId="4117"/>
    <tableColumn id="12314" xr3:uid="{57F58562-1AB7-4BC5-B794-9F4964815EAC}" name="Column12314" dataDxfId="4116"/>
    <tableColumn id="12315" xr3:uid="{24395DC9-367D-4096-A5E9-2037F51AC56A}" name="Column12315" dataDxfId="4115"/>
    <tableColumn id="12316" xr3:uid="{BF1AA327-8516-426C-A80F-8508129E223A}" name="Column12316" dataDxfId="4114"/>
    <tableColumn id="12317" xr3:uid="{490A569B-8CAA-41D8-BF7C-20D23898CED0}" name="Column12317" dataDxfId="4113"/>
    <tableColumn id="12318" xr3:uid="{EE593937-0B4A-426B-A5A9-AE722FA5D153}" name="Column12318" dataDxfId="4112"/>
    <tableColumn id="12319" xr3:uid="{FB1DB8EA-4D83-43E2-9C3D-155850C3C994}" name="Column12319" dataDxfId="4111"/>
    <tableColumn id="12320" xr3:uid="{6A137BAB-832D-4A9F-BCEC-83DA1A2ABDF1}" name="Column12320" dataDxfId="4110"/>
    <tableColumn id="12321" xr3:uid="{FE77C9DC-EBD6-46EC-B1DD-1E5CD2F8F86F}" name="Column12321" dataDxfId="4109"/>
    <tableColumn id="12322" xr3:uid="{2E472F39-AD21-41F5-9CEF-A25D6361CEDB}" name="Column12322" dataDxfId="4108"/>
    <tableColumn id="12323" xr3:uid="{919CD2B6-261C-40A1-BB98-191A86624710}" name="Column12323" dataDxfId="4107"/>
    <tableColumn id="12324" xr3:uid="{C7B3DF6C-FA8A-4F01-8619-2B2076FF5A0F}" name="Column12324" dataDxfId="4106"/>
    <tableColumn id="12325" xr3:uid="{31515982-9EB1-432C-8FB3-75EAAC34F285}" name="Column12325" dataDxfId="4105"/>
    <tableColumn id="12326" xr3:uid="{5FDBBAEA-6E76-491F-8155-5C7B465C7672}" name="Column12326" dataDxfId="4104"/>
    <tableColumn id="12327" xr3:uid="{6AF1ACC7-9A56-4B8B-93ED-9FB68C31E311}" name="Column12327" dataDxfId="4103"/>
    <tableColumn id="12328" xr3:uid="{672D41FA-0E1B-4AB0-B305-898AEAA1F211}" name="Column12328" dataDxfId="4102"/>
    <tableColumn id="12329" xr3:uid="{AF7E96A9-0734-4AD8-825C-3371AC9CD9ED}" name="Column12329" dataDxfId="4101"/>
    <tableColumn id="12330" xr3:uid="{98A4C135-C43F-410A-89CC-35960F1A1905}" name="Column12330" dataDxfId="4100"/>
    <tableColumn id="12331" xr3:uid="{CE7E5DB5-AE65-4E97-B45D-965E8064F7C3}" name="Column12331" dataDxfId="4099"/>
    <tableColumn id="12332" xr3:uid="{4DAEAD7F-E329-40C4-ACB8-4E37023EF6F5}" name="Column12332" dataDxfId="4098"/>
    <tableColumn id="12333" xr3:uid="{C2450F0E-5EC8-43B3-BCA5-499C6A160A4F}" name="Column12333" dataDxfId="4097"/>
    <tableColumn id="12334" xr3:uid="{B6B500B7-F61D-4CB7-9522-3898D0674BFB}" name="Column12334" dataDxfId="4096"/>
    <tableColumn id="12335" xr3:uid="{AD3AF925-C561-4FCC-B628-2E1AE97D0BEE}" name="Column12335" dataDxfId="4095"/>
    <tableColumn id="12336" xr3:uid="{F04B0A92-D17A-4DE4-833B-83E9F46BF670}" name="Column12336" dataDxfId="4094"/>
    <tableColumn id="12337" xr3:uid="{372993AC-BA0B-4EC5-B73E-56B84518B6C3}" name="Column12337" dataDxfId="4093"/>
    <tableColumn id="12338" xr3:uid="{4A7787FC-1038-4A36-865D-F0DB1E72D496}" name="Column12338" dataDxfId="4092"/>
    <tableColumn id="12339" xr3:uid="{210A76A3-5601-4FE9-BCB3-B7784041AEFE}" name="Column12339" dataDxfId="4091"/>
    <tableColumn id="12340" xr3:uid="{2E512AE1-2C17-4F37-86EE-07DB1E0114DA}" name="Column12340" dataDxfId="4090"/>
    <tableColumn id="12341" xr3:uid="{06A149E3-8DC0-42B2-BAFB-45C8725B20C5}" name="Column12341" dataDxfId="4089"/>
    <tableColumn id="12342" xr3:uid="{51ACD145-F2D8-4490-BD07-CC4FA85F5673}" name="Column12342" dataDxfId="4088"/>
    <tableColumn id="12343" xr3:uid="{E20F8725-7A49-4D56-B13E-E7B75E4D80B3}" name="Column12343" dataDxfId="4087"/>
    <tableColumn id="12344" xr3:uid="{1AAC3837-EC86-4559-ADFB-D71AD1796C83}" name="Column12344" dataDxfId="4086"/>
    <tableColumn id="12345" xr3:uid="{F5685017-9082-488B-ACD6-985ADC72051F}" name="Column12345" dataDxfId="4085"/>
    <tableColumn id="12346" xr3:uid="{6516DF8E-C8A6-4BB7-BC4E-D96949594939}" name="Column12346" dataDxfId="4084"/>
    <tableColumn id="12347" xr3:uid="{2E3E535B-88A4-44DF-8279-123B4DDD17C3}" name="Column12347" dataDxfId="4083"/>
    <tableColumn id="12348" xr3:uid="{74E92427-692F-4F73-88C7-3DFCB13EC438}" name="Column12348" dataDxfId="4082"/>
    <tableColumn id="12349" xr3:uid="{FBBE0630-193F-414D-8333-E28BDB68CAB6}" name="Column12349" dataDxfId="4081"/>
    <tableColumn id="12350" xr3:uid="{3EF4D2AE-34F7-46CF-B67B-6382A64C11ED}" name="Column12350" dataDxfId="4080"/>
    <tableColumn id="12351" xr3:uid="{2329938A-0B79-4E0D-AAD6-FCB0D7ACA05A}" name="Column12351" dataDxfId="4079"/>
    <tableColumn id="12352" xr3:uid="{0A0C8F3E-A7E5-42AC-88E3-343924B55C7C}" name="Column12352" dataDxfId="4078"/>
    <tableColumn id="12353" xr3:uid="{E9B3864F-165B-499D-BA05-351C94CFF192}" name="Column12353" dataDxfId="4077"/>
    <tableColumn id="12354" xr3:uid="{91DE991F-C35B-4529-BCA1-7C53266290A6}" name="Column12354" dataDxfId="4076"/>
    <tableColumn id="12355" xr3:uid="{4AEFE96D-A139-4EA4-934D-CCD62AEE13BA}" name="Column12355" dataDxfId="4075"/>
    <tableColumn id="12356" xr3:uid="{F5F4F381-2DC2-40C4-80F7-B0A068387559}" name="Column12356" dataDxfId="4074"/>
    <tableColumn id="12357" xr3:uid="{C13AE72F-9538-4302-94CD-F54ECBF12CE5}" name="Column12357" dataDxfId="4073"/>
    <tableColumn id="12358" xr3:uid="{AE30765B-CBBE-4462-AEE7-8B5775E0E7D3}" name="Column12358" dataDxfId="4072"/>
    <tableColumn id="12359" xr3:uid="{532EDD70-FB9E-41B0-AE8D-794B6520DABA}" name="Column12359" dataDxfId="4071"/>
    <tableColumn id="12360" xr3:uid="{BE06BBA7-EB96-4F1C-AFE2-4C2D428AB05B}" name="Column12360" dataDxfId="4070"/>
    <tableColumn id="12361" xr3:uid="{D9771086-8D8A-4F74-B597-50F79C57EA11}" name="Column12361" dataDxfId="4069"/>
    <tableColumn id="12362" xr3:uid="{B00B3795-9159-4B7C-ADE6-C94137D98C15}" name="Column12362" dataDxfId="4068"/>
    <tableColumn id="12363" xr3:uid="{9EDE4E97-45F3-4DB3-8368-592B15E6C0C7}" name="Column12363" dataDxfId="4067"/>
    <tableColumn id="12364" xr3:uid="{06583F1C-9316-46D8-A1A1-60EBA3F75145}" name="Column12364" dataDxfId="4066"/>
    <tableColumn id="12365" xr3:uid="{4DF486E4-F7B9-44DA-9971-CB8843F14B15}" name="Column12365" dataDxfId="4065"/>
    <tableColumn id="12366" xr3:uid="{6A3AEE86-34CD-4DC3-873F-5FCB498C0654}" name="Column12366" dataDxfId="4064"/>
    <tableColumn id="12367" xr3:uid="{27D05B5F-B5ED-430B-A88C-FB02E0BDE167}" name="Column12367" dataDxfId="4063"/>
    <tableColumn id="12368" xr3:uid="{F327418B-9BCF-4A5E-A376-1FF2577B9233}" name="Column12368" dataDxfId="4062"/>
    <tableColumn id="12369" xr3:uid="{07139C6B-A993-4888-8A03-D64B9A94C1BB}" name="Column12369" dataDxfId="4061"/>
    <tableColumn id="12370" xr3:uid="{6867A14C-B205-4AF2-8731-1786179F7B4F}" name="Column12370" dataDxfId="4060"/>
    <tableColumn id="12371" xr3:uid="{48843AFB-AEDF-4309-9FE7-0960947F6923}" name="Column12371" dataDxfId="4059"/>
    <tableColumn id="12372" xr3:uid="{FCA87292-29AB-418F-A295-A8A13BF0E14B}" name="Column12372" dataDxfId="4058"/>
    <tableColumn id="12373" xr3:uid="{1E6F1DBA-628F-4475-8E69-64F5BDBF3993}" name="Column12373" dataDxfId="4057"/>
    <tableColumn id="12374" xr3:uid="{71F87C11-1D98-4B40-905B-F55765EA43EF}" name="Column12374" dataDxfId="4056"/>
    <tableColumn id="12375" xr3:uid="{4399C25C-CD1E-47AC-9AD5-B0163455BA66}" name="Column12375" dataDxfId="4055"/>
    <tableColumn id="12376" xr3:uid="{86074397-D020-40C2-855C-676762DB0C47}" name="Column12376" dataDxfId="4054"/>
    <tableColumn id="12377" xr3:uid="{AE3AAB95-C87A-40E3-9FA2-F90548AA2C35}" name="Column12377" dataDxfId="4053"/>
    <tableColumn id="12378" xr3:uid="{2763C994-6985-44D7-A611-624FAF8E3F73}" name="Column12378" dataDxfId="4052"/>
    <tableColumn id="12379" xr3:uid="{5891C550-F27B-41C9-8348-4E02316CB02A}" name="Column12379" dataDxfId="4051"/>
    <tableColumn id="12380" xr3:uid="{9181AD3B-B39D-4064-8911-EC09A7E7E581}" name="Column12380" dataDxfId="4050"/>
    <tableColumn id="12381" xr3:uid="{F4414D60-7596-4472-96D6-C64164E2C9CF}" name="Column12381" dataDxfId="4049"/>
    <tableColumn id="12382" xr3:uid="{5A97D892-230E-4C62-B03D-DF97DB7D5D19}" name="Column12382" dataDxfId="4048"/>
    <tableColumn id="12383" xr3:uid="{58587A8D-97B8-4142-BD5D-E879F9FE06BF}" name="Column12383" dataDxfId="4047"/>
    <tableColumn id="12384" xr3:uid="{4CD70798-7574-45C9-B454-2F50129C8C67}" name="Column12384" dataDxfId="4046"/>
    <tableColumn id="12385" xr3:uid="{9B71D64E-F191-41D5-B0AF-3B84C2E5E059}" name="Column12385" dataDxfId="4045"/>
    <tableColumn id="12386" xr3:uid="{4CAEDFC7-9347-46BF-B5CC-8E2FFF4F23A4}" name="Column12386" dataDxfId="4044"/>
    <tableColumn id="12387" xr3:uid="{9197D9DC-D648-4B31-AA2B-E229B5BCFD76}" name="Column12387" dataDxfId="4043"/>
    <tableColumn id="12388" xr3:uid="{0C9E1238-FBDA-409F-8A34-F6807EE1069C}" name="Column12388" dataDxfId="4042"/>
    <tableColumn id="12389" xr3:uid="{DE48A422-925E-467E-AF85-80B7A68B017C}" name="Column12389" dataDxfId="4041"/>
    <tableColumn id="12390" xr3:uid="{C5B8872C-BD30-44B6-BA22-B99EEB9E53EC}" name="Column12390" dataDxfId="4040"/>
    <tableColumn id="12391" xr3:uid="{BCB1D20A-D813-4071-BABE-553B71DF12C3}" name="Column12391" dataDxfId="4039"/>
    <tableColumn id="12392" xr3:uid="{521091AE-595F-4D14-AF97-FB0A91AB000B}" name="Column12392" dataDxfId="4038"/>
    <tableColumn id="12393" xr3:uid="{A21A744F-BA14-475B-9A2C-DF3758F7516A}" name="Column12393" dataDxfId="4037"/>
    <tableColumn id="12394" xr3:uid="{68B5FAB3-D2E5-4508-AA4D-20049E1BF36F}" name="Column12394" dataDxfId="4036"/>
    <tableColumn id="12395" xr3:uid="{A60BE78F-97A4-4370-B27E-60D656E950F9}" name="Column12395" dataDxfId="4035"/>
    <tableColumn id="12396" xr3:uid="{0348590E-1C2D-4840-8BD3-332747AD129E}" name="Column12396" dataDxfId="4034"/>
    <tableColumn id="12397" xr3:uid="{0A4DD3EE-9BFA-4C25-94ED-E46326C538EF}" name="Column12397" dataDxfId="4033"/>
    <tableColumn id="12398" xr3:uid="{A5CCDEC1-768C-4C01-A106-EE2A84B66493}" name="Column12398" dataDxfId="4032"/>
    <tableColumn id="12399" xr3:uid="{87F01B57-8BAD-4FFB-8A11-E1933CDCF08B}" name="Column12399" dataDxfId="4031"/>
    <tableColumn id="12400" xr3:uid="{1686F902-DFBE-404A-87E1-427C853083B0}" name="Column12400" dataDxfId="4030"/>
    <tableColumn id="12401" xr3:uid="{C15210D9-891E-4837-9883-7284A4B45450}" name="Column12401" dataDxfId="4029"/>
    <tableColumn id="12402" xr3:uid="{5A416C20-F004-454D-9640-9CEAFE868C2F}" name="Column12402" dataDxfId="4028"/>
    <tableColumn id="12403" xr3:uid="{39DBC9BC-CCF8-49F7-9FB9-E9AC17813FEE}" name="Column12403" dataDxfId="4027"/>
    <tableColumn id="12404" xr3:uid="{DF0C54CF-9B99-43C4-9AB8-8CF91EDE0692}" name="Column12404" dataDxfId="4026"/>
    <tableColumn id="12405" xr3:uid="{E01FA370-45D1-4988-8666-D08361A4470B}" name="Column12405" dataDxfId="4025"/>
    <tableColumn id="12406" xr3:uid="{BBBA5D36-6F40-41C1-B03A-D072E618EDEC}" name="Column12406" dataDxfId="4024"/>
    <tableColumn id="12407" xr3:uid="{D4479C91-BE42-4867-9B7C-EE4A770565AA}" name="Column12407" dataDxfId="4023"/>
    <tableColumn id="12408" xr3:uid="{13394335-AB3D-478B-80FF-E4C45B2F8447}" name="Column12408" dataDxfId="4022"/>
    <tableColumn id="12409" xr3:uid="{BE8791D1-DC61-4542-B04C-F1F77924B64F}" name="Column12409" dataDxfId="4021"/>
    <tableColumn id="12410" xr3:uid="{4C8B69AF-B4DF-4A91-86DC-9D52ECA4F764}" name="Column12410" dataDxfId="4020"/>
    <tableColumn id="12411" xr3:uid="{5C2BE85D-002C-484E-8EF4-CB92B55AD097}" name="Column12411" dataDxfId="4019"/>
    <tableColumn id="12412" xr3:uid="{928BA313-5188-4157-AF73-A71EB3AEDF0A}" name="Column12412" dataDxfId="4018"/>
    <tableColumn id="12413" xr3:uid="{C5AC1E8D-24EC-4996-845F-649333767C83}" name="Column12413" dataDxfId="4017"/>
    <tableColumn id="12414" xr3:uid="{3BD9F87F-0A09-407E-AB75-653BEA3E5162}" name="Column12414" dataDxfId="4016"/>
    <tableColumn id="12415" xr3:uid="{108DA879-EAB5-4CB4-9F99-1008C876D269}" name="Column12415" dataDxfId="4015"/>
    <tableColumn id="12416" xr3:uid="{8F5FD995-8AC5-4BFD-8273-70B017474B75}" name="Column12416" dataDxfId="4014"/>
    <tableColumn id="12417" xr3:uid="{A13FAB9F-B98F-4B4D-B0AD-651E4B794350}" name="Column12417" dataDxfId="4013"/>
    <tableColumn id="12418" xr3:uid="{BE14DB80-DA4E-4C35-A9E1-E5C8526FE075}" name="Column12418" dataDxfId="4012"/>
    <tableColumn id="12419" xr3:uid="{485B9D81-D5A1-470F-9533-6455FF735B03}" name="Column12419" dataDxfId="4011"/>
    <tableColumn id="12420" xr3:uid="{8452202E-3EBE-416D-A491-F53604DCFCB8}" name="Column12420" dataDxfId="4010"/>
    <tableColumn id="12421" xr3:uid="{5C129105-2BF5-4472-ADF0-5F8E78FAD56F}" name="Column12421" dataDxfId="4009"/>
    <tableColumn id="12422" xr3:uid="{6DE802B2-A6FB-4E32-9142-B06CD708314B}" name="Column12422" dataDxfId="4008"/>
    <tableColumn id="12423" xr3:uid="{40F9FEDD-B575-4B35-8B02-52750FA1CFCF}" name="Column12423" dataDxfId="4007"/>
    <tableColumn id="12424" xr3:uid="{87E7CA66-98FE-4DD8-B541-D8E435A64C21}" name="Column12424" dataDxfId="4006"/>
    <tableColumn id="12425" xr3:uid="{D3F54988-7605-497D-BA76-343E96B1978C}" name="Column12425" dataDxfId="4005"/>
    <tableColumn id="12426" xr3:uid="{8283C8E7-C7BC-48F2-99EE-4AF0EE2F5784}" name="Column12426" dataDxfId="4004"/>
    <tableColumn id="12427" xr3:uid="{9C413F6B-6D9A-47BE-9608-0780BB235E79}" name="Column12427" dataDxfId="4003"/>
    <tableColumn id="12428" xr3:uid="{07A63907-C57E-405B-BAB8-2C28556E9FEF}" name="Column12428" dataDxfId="4002"/>
    <tableColumn id="12429" xr3:uid="{DD3BBF39-3315-413B-9316-E2E951EAA15A}" name="Column12429" dataDxfId="4001"/>
    <tableColumn id="12430" xr3:uid="{17CFCAFF-1D2E-400C-9B16-CB3BFFE8B517}" name="Column12430" dataDxfId="4000"/>
    <tableColumn id="12431" xr3:uid="{FE3609F6-0050-4D86-87CD-334E5B8B715A}" name="Column12431" dataDxfId="3999"/>
    <tableColumn id="12432" xr3:uid="{BDFF1877-2121-4C00-BA07-F115EC2B3924}" name="Column12432" dataDxfId="3998"/>
    <tableColumn id="12433" xr3:uid="{5CEE8092-A7A0-43F3-864D-904978CDC50C}" name="Column12433" dataDxfId="3997"/>
    <tableColumn id="12434" xr3:uid="{229C8CE3-C26A-4BE2-A22F-41E7F710E353}" name="Column12434" dataDxfId="3996"/>
    <tableColumn id="12435" xr3:uid="{9CFC2266-6969-474B-BFEF-201204A525E0}" name="Column12435" dataDxfId="3995"/>
    <tableColumn id="12436" xr3:uid="{2C856A7E-CC30-4345-A041-9D25991BDC99}" name="Column12436" dataDxfId="3994"/>
    <tableColumn id="12437" xr3:uid="{5C9970CE-1EBD-4014-BC8B-01308037F9EA}" name="Column12437" dataDxfId="3993"/>
    <tableColumn id="12438" xr3:uid="{A52CF714-250A-439B-9F8F-76B9471675DA}" name="Column12438" dataDxfId="3992"/>
    <tableColumn id="12439" xr3:uid="{107BDB78-8B4D-47FB-AB03-7E8D0DE4149A}" name="Column12439" dataDxfId="3991"/>
    <tableColumn id="12440" xr3:uid="{37145DBB-E557-4807-97F1-ED2B386E24D1}" name="Column12440" dataDxfId="3990"/>
    <tableColumn id="12441" xr3:uid="{01184826-824D-433B-A5FF-618DFB1A9C3B}" name="Column12441" dataDxfId="3989"/>
    <tableColumn id="12442" xr3:uid="{10FFC6B3-62D6-4A57-B9A1-A25EE0715F48}" name="Column12442" dataDxfId="3988"/>
    <tableColumn id="12443" xr3:uid="{4277E4C0-DC08-4EDA-9D55-2FF99B672ED6}" name="Column12443" dataDxfId="3987"/>
    <tableColumn id="12444" xr3:uid="{315E057E-1552-4721-B828-E90512ED60D8}" name="Column12444" dataDxfId="3986"/>
    <tableColumn id="12445" xr3:uid="{1CA0A5E7-305C-42CF-92A5-F89A671B7419}" name="Column12445" dataDxfId="3985"/>
    <tableColumn id="12446" xr3:uid="{006C765A-23D9-4A60-AC3D-4BAE7260A42B}" name="Column12446" dataDxfId="3984"/>
    <tableColumn id="12447" xr3:uid="{7794A5A7-073E-424A-8FCF-09F57B222A34}" name="Column12447" dataDxfId="3983"/>
    <tableColumn id="12448" xr3:uid="{58BB55FF-EB2E-4B62-986E-94D0D1C3A268}" name="Column12448" dataDxfId="3982"/>
    <tableColumn id="12449" xr3:uid="{13EEC64A-0C1B-414A-A678-D4E9289F6F99}" name="Column12449" dataDxfId="3981"/>
    <tableColumn id="12450" xr3:uid="{E05EA9ED-ACF6-4565-97D1-AD94504E7B82}" name="Column12450" dataDxfId="3980"/>
    <tableColumn id="12451" xr3:uid="{57DD84E8-6BC5-49F8-A367-471FD2F7DBDD}" name="Column12451" dataDxfId="3979"/>
    <tableColumn id="12452" xr3:uid="{DBF7D5D8-39C3-4342-A0BA-75C755721B08}" name="Column12452" dataDxfId="3978"/>
    <tableColumn id="12453" xr3:uid="{E87224EF-EB49-47B1-A24F-6298C7577D36}" name="Column12453" dataDxfId="3977"/>
    <tableColumn id="12454" xr3:uid="{1C6388F9-B348-4A01-96F0-D5A81B94910D}" name="Column12454" dataDxfId="3976"/>
    <tableColumn id="12455" xr3:uid="{96B3D670-8482-4D8E-9668-1E90EFA25F58}" name="Column12455" dataDxfId="3975"/>
    <tableColumn id="12456" xr3:uid="{EDB770D0-65D5-4A9F-ABE8-34C73A5745C9}" name="Column12456" dataDxfId="3974"/>
    <tableColumn id="12457" xr3:uid="{0AEF9650-CAF6-4D2E-B8B2-1EEB91A5BC11}" name="Column12457" dataDxfId="3973"/>
    <tableColumn id="12458" xr3:uid="{C38ECAAA-2803-45A1-9819-A1D2AC45AE59}" name="Column12458" dataDxfId="3972"/>
    <tableColumn id="12459" xr3:uid="{31ACEF5B-9935-4E63-85D5-675DBA82A06B}" name="Column12459" dataDxfId="3971"/>
    <tableColumn id="12460" xr3:uid="{38251708-4DC3-414E-9985-91751F60CBFE}" name="Column12460" dataDxfId="3970"/>
    <tableColumn id="12461" xr3:uid="{BD90663C-2F01-4D4C-85DC-783CEF6C0E77}" name="Column12461" dataDxfId="3969"/>
    <tableColumn id="12462" xr3:uid="{82D33D8E-5461-4C06-93B2-C12CE1958EC4}" name="Column12462" dataDxfId="3968"/>
    <tableColumn id="12463" xr3:uid="{79DA9B8B-1E4E-4D9B-8C39-38F630EF42A1}" name="Column12463" dataDxfId="3967"/>
    <tableColumn id="12464" xr3:uid="{69F0FC8C-C68B-45ED-A14A-F7DC33DBAFD4}" name="Column12464" dataDxfId="3966"/>
    <tableColumn id="12465" xr3:uid="{7ABA2E3C-6D2D-4F50-8B7A-8EEBBD76747F}" name="Column12465" dataDxfId="3965"/>
    <tableColumn id="12466" xr3:uid="{DA124E02-2499-488E-92CE-838728087684}" name="Column12466" dataDxfId="3964"/>
    <tableColumn id="12467" xr3:uid="{8FFD2931-E42A-41C6-A017-41BB308C003B}" name="Column12467" dataDxfId="3963"/>
    <tableColumn id="12468" xr3:uid="{8C667E0A-4658-4640-A635-316DCFD14918}" name="Column12468" dataDxfId="3962"/>
    <tableColumn id="12469" xr3:uid="{B2453853-F5A1-4668-B1DB-41002FC4A1AE}" name="Column12469" dataDxfId="3961"/>
    <tableColumn id="12470" xr3:uid="{82215584-C156-449D-B90E-5FCD80D9ADDB}" name="Column12470" dataDxfId="3960"/>
    <tableColumn id="12471" xr3:uid="{36291DFD-04D7-4FBB-B5F8-1CBDB1CF6DB5}" name="Column12471" dataDxfId="3959"/>
    <tableColumn id="12472" xr3:uid="{ED32EDCC-4E48-4324-A4AA-BBB9A730BED8}" name="Column12472" dataDxfId="3958"/>
    <tableColumn id="12473" xr3:uid="{08B58001-9357-40AB-AB17-56AC2C1D1F4D}" name="Column12473" dataDxfId="3957"/>
    <tableColumn id="12474" xr3:uid="{B08C7BAA-B01F-4867-AD89-8607171617AF}" name="Column12474" dataDxfId="3956"/>
    <tableColumn id="12475" xr3:uid="{F153ACD6-0EE3-4069-B44D-8FC4BB8922B4}" name="Column12475" dataDxfId="3955"/>
    <tableColumn id="12476" xr3:uid="{E3A8B7B0-30D3-4EB1-A00B-0292B005D250}" name="Column12476" dataDxfId="3954"/>
    <tableColumn id="12477" xr3:uid="{640686AE-400B-4E58-9316-81400113D42F}" name="Column12477" dataDxfId="3953"/>
    <tableColumn id="12478" xr3:uid="{A6F7CC1F-53F5-4C6F-8B01-9F653F525F5C}" name="Column12478" dataDxfId="3952"/>
    <tableColumn id="12479" xr3:uid="{5C57A8A5-5823-45EC-B8D5-381B3FFB8524}" name="Column12479" dataDxfId="3951"/>
    <tableColumn id="12480" xr3:uid="{73066299-2AEE-43E4-8937-39FDFEECA6A5}" name="Column12480" dataDxfId="3950"/>
    <tableColumn id="12481" xr3:uid="{F63ED440-7303-4517-8414-8CF0FE7724C5}" name="Column12481" dataDxfId="3949"/>
    <tableColumn id="12482" xr3:uid="{7F930875-E08A-41FD-B835-3F8965DDBB6C}" name="Column12482" dataDxfId="3948"/>
    <tableColumn id="12483" xr3:uid="{273B7FE1-B2C0-4974-9349-9E633CEA1542}" name="Column12483" dataDxfId="3947"/>
    <tableColumn id="12484" xr3:uid="{2C86D5FD-ED46-41D6-85C7-DE785F2D491C}" name="Column12484" dataDxfId="3946"/>
    <tableColumn id="12485" xr3:uid="{688692F6-6444-4C2F-A0E6-216BC8C05B95}" name="Column12485" dataDxfId="3945"/>
    <tableColumn id="12486" xr3:uid="{FAFE95DD-8C23-4A1F-84D3-3E599C1A8867}" name="Column12486" dataDxfId="3944"/>
    <tableColumn id="12487" xr3:uid="{2B6722F3-838B-4795-82EC-21AC398CE400}" name="Column12487" dataDxfId="3943"/>
    <tableColumn id="12488" xr3:uid="{548E2BFF-F3C6-4E53-9484-3842752711A7}" name="Column12488" dataDxfId="3942"/>
    <tableColumn id="12489" xr3:uid="{22957560-98E7-4B7F-8755-E47F96688AC1}" name="Column12489" dataDxfId="3941"/>
    <tableColumn id="12490" xr3:uid="{98E1D627-2E59-45B6-A2D5-D07D6260E59A}" name="Column12490" dataDxfId="3940"/>
    <tableColumn id="12491" xr3:uid="{BD999A40-709C-47C4-8FFC-5A2A17775D76}" name="Column12491" dataDxfId="3939"/>
    <tableColumn id="12492" xr3:uid="{3A160A39-05B9-4097-B6F7-B01210EC3547}" name="Column12492" dataDxfId="3938"/>
    <tableColumn id="12493" xr3:uid="{2908543D-ED54-43DC-AB5E-ABF6DFF5380B}" name="Column12493" dataDxfId="3937"/>
    <tableColumn id="12494" xr3:uid="{D4AB6AB0-6363-43C1-B849-B213B0102206}" name="Column12494" dataDxfId="3936"/>
    <tableColumn id="12495" xr3:uid="{D16BDE87-82A1-49A3-B913-EE79571B0EB2}" name="Column12495" dataDxfId="3935"/>
    <tableColumn id="12496" xr3:uid="{B90A3CE2-B90F-426F-96F8-C3BBCD046BD7}" name="Column12496" dataDxfId="3934"/>
    <tableColumn id="12497" xr3:uid="{A0388F2E-53A8-4A30-90F1-D70F49973E71}" name="Column12497" dataDxfId="3933"/>
    <tableColumn id="12498" xr3:uid="{DCC30705-325B-48DB-9FB1-29D10BE2B725}" name="Column12498" dataDxfId="3932"/>
    <tableColumn id="12499" xr3:uid="{AE7827C5-A1BA-43F3-9FCE-9AFA27F8DF39}" name="Column12499" dataDxfId="3931"/>
    <tableColumn id="12500" xr3:uid="{4866C014-AE7E-4602-8C94-C559D670A205}" name="Column12500" dataDxfId="3930"/>
    <tableColumn id="12501" xr3:uid="{FBBC5C93-D7A5-40E2-8934-11B4228068E0}" name="Column12501" dataDxfId="3929"/>
    <tableColumn id="12502" xr3:uid="{BB464113-5F90-4AA3-B2F6-AC07EB896516}" name="Column12502" dataDxfId="3928"/>
    <tableColumn id="12503" xr3:uid="{EFCF899F-92C9-448B-872C-52169C6F55BF}" name="Column12503" dataDxfId="3927"/>
    <tableColumn id="12504" xr3:uid="{5871B77B-8C2C-4126-BE5B-2CD88BE98638}" name="Column12504" dataDxfId="3926"/>
    <tableColumn id="12505" xr3:uid="{54BD7605-4332-4AC8-B40B-2AE6CEBADD1E}" name="Column12505" dataDxfId="3925"/>
    <tableColumn id="12506" xr3:uid="{9BA97752-F64C-4254-8EA1-105E252B4C39}" name="Column12506" dataDxfId="3924"/>
    <tableColumn id="12507" xr3:uid="{E5A4A856-BF73-4257-9558-E5C3B9070209}" name="Column12507" dataDxfId="3923"/>
    <tableColumn id="12508" xr3:uid="{27BEE4CC-91DA-4FDC-89E6-0F78952328DC}" name="Column12508" dataDxfId="3922"/>
    <tableColumn id="12509" xr3:uid="{22BB2E24-778B-4789-854E-6FC35D7EA8B3}" name="Column12509" dataDxfId="3921"/>
    <tableColumn id="12510" xr3:uid="{B0D5F6A9-6F6A-4A16-8FF2-74D3274F49AC}" name="Column12510" dataDxfId="3920"/>
    <tableColumn id="12511" xr3:uid="{AF327FA3-8365-45DA-B04A-A67A1B600118}" name="Column12511" dataDxfId="3919"/>
    <tableColumn id="12512" xr3:uid="{C4ABF0B6-5031-4B73-A1B3-5D3D8CA1E802}" name="Column12512" dataDxfId="3918"/>
    <tableColumn id="12513" xr3:uid="{7B932C65-89E6-40F9-86B3-2B19B54E69C5}" name="Column12513" dataDxfId="3917"/>
    <tableColumn id="12514" xr3:uid="{71E258F0-F2F9-438D-AAA7-DF61E222DFB8}" name="Column12514" dataDxfId="3916"/>
    <tableColumn id="12515" xr3:uid="{BAB2B6B1-183F-415B-94A7-EB71F0E894F3}" name="Column12515" dataDxfId="3915"/>
    <tableColumn id="12516" xr3:uid="{82F0FAC3-34C2-45B9-A049-6CA490DED54F}" name="Column12516" dataDxfId="3914"/>
    <tableColumn id="12517" xr3:uid="{9901B3DC-DFF1-4BED-8950-A4A047962CC1}" name="Column12517" dataDxfId="3913"/>
    <tableColumn id="12518" xr3:uid="{363985C9-460F-411E-9FA3-99D7A85BDFB4}" name="Column12518" dataDxfId="3912"/>
    <tableColumn id="12519" xr3:uid="{4A32FAD4-7A8E-42ED-AAAC-E040D130A24E}" name="Column12519" dataDxfId="3911"/>
    <tableColumn id="12520" xr3:uid="{56E72C58-0C11-40E0-8C26-96682DEEAD6C}" name="Column12520" dataDxfId="3910"/>
    <tableColumn id="12521" xr3:uid="{3FE3DBE8-0674-4EE8-B310-0145E79170BC}" name="Column12521" dataDxfId="3909"/>
    <tableColumn id="12522" xr3:uid="{1169CF97-9EFF-4D3B-9DDC-A6347FBF8061}" name="Column12522" dataDxfId="3908"/>
    <tableColumn id="12523" xr3:uid="{09E27C13-E721-4219-979A-3DE125950BC2}" name="Column12523" dataDxfId="3907"/>
    <tableColumn id="12524" xr3:uid="{2AC7D287-91A8-46E6-B9E4-9FC3DCC3D332}" name="Column12524" dataDxfId="3906"/>
    <tableColumn id="12525" xr3:uid="{4A1C928C-A210-4A17-AF18-361940095031}" name="Column12525" dataDxfId="3905"/>
    <tableColumn id="12526" xr3:uid="{40076630-E63F-46CB-90B2-148A3DD0EE9D}" name="Column12526" dataDxfId="3904"/>
    <tableColumn id="12527" xr3:uid="{FA49EB53-0492-4300-8A4B-757B0BFA35CA}" name="Column12527" dataDxfId="3903"/>
    <tableColumn id="12528" xr3:uid="{CEB58CB2-899B-4E2A-AE37-F55292C9B3A6}" name="Column12528" dataDxfId="3902"/>
    <tableColumn id="12529" xr3:uid="{5844D08F-C1B2-4A7E-95D4-51C5D2459A0C}" name="Column12529" dataDxfId="3901"/>
    <tableColumn id="12530" xr3:uid="{6DA7E880-F742-4222-8563-F65DDE8DCE09}" name="Column12530" dataDxfId="3900"/>
    <tableColumn id="12531" xr3:uid="{F051DF7C-7854-4B73-95F7-CA836AA7E380}" name="Column12531" dataDxfId="3899"/>
    <tableColumn id="12532" xr3:uid="{42B4A444-97B2-488D-B748-7DFEED6DB933}" name="Column12532" dataDxfId="3898"/>
    <tableColumn id="12533" xr3:uid="{F57B7F75-417C-4D61-8B2D-17E497D0C385}" name="Column12533" dataDxfId="3897"/>
    <tableColumn id="12534" xr3:uid="{9607EC16-19C5-44AB-9150-7459EC119744}" name="Column12534" dataDxfId="3896"/>
    <tableColumn id="12535" xr3:uid="{71788E0B-A171-47AC-8968-138E94378BA3}" name="Column12535" dataDxfId="3895"/>
    <tableColumn id="12536" xr3:uid="{B84583E0-E5C3-4A66-B184-E9F5B3D6C557}" name="Column12536" dataDxfId="3894"/>
    <tableColumn id="12537" xr3:uid="{B34BEFE1-7615-4315-939C-9EE4D231B98E}" name="Column12537" dataDxfId="3893"/>
    <tableColumn id="12538" xr3:uid="{0A05473A-C33D-4A57-945A-144E4DFF0393}" name="Column12538" dataDxfId="3892"/>
    <tableColumn id="12539" xr3:uid="{38C08809-E987-4377-8819-75CC9B0E6DED}" name="Column12539" dataDxfId="3891"/>
    <tableColumn id="12540" xr3:uid="{E4D4190C-D314-45D6-B58C-4B52DC57D70B}" name="Column12540" dataDxfId="3890"/>
    <tableColumn id="12541" xr3:uid="{0D3002AB-23FE-4ADB-AA7A-077B6A3E8214}" name="Column12541" dataDxfId="3889"/>
    <tableColumn id="12542" xr3:uid="{0352FF5F-1DDC-478D-B1B5-708150C112E7}" name="Column12542" dataDxfId="3888"/>
    <tableColumn id="12543" xr3:uid="{6B078751-594D-4A29-8432-78FC3D97C50A}" name="Column12543" dataDxfId="3887"/>
    <tableColumn id="12544" xr3:uid="{3012B351-AED6-403D-9D7F-EA2CB63C4792}" name="Column12544" dataDxfId="3886"/>
    <tableColumn id="12545" xr3:uid="{78E4FC48-573B-45FF-8D87-0B38243A8F18}" name="Column12545" dataDxfId="3885"/>
    <tableColumn id="12546" xr3:uid="{AB626CEA-E61D-477B-98D0-2744CF1F8AD1}" name="Column12546" dataDxfId="3884"/>
    <tableColumn id="12547" xr3:uid="{709A1D12-B045-4B79-8099-97247B013677}" name="Column12547" dataDxfId="3883"/>
    <tableColumn id="12548" xr3:uid="{83A4635A-4311-421E-A98A-519F3B086819}" name="Column12548" dataDxfId="3882"/>
    <tableColumn id="12549" xr3:uid="{970C2965-165B-4107-847D-BBA8B76FA129}" name="Column12549" dataDxfId="3881"/>
    <tableColumn id="12550" xr3:uid="{CA88B1B5-BFB6-431A-91B4-0189AE68C092}" name="Column12550" dataDxfId="3880"/>
    <tableColumn id="12551" xr3:uid="{A3C9E436-B8E0-42A4-84D9-3A8CACF7A97C}" name="Column12551" dataDxfId="3879"/>
    <tableColumn id="12552" xr3:uid="{4A9E4D64-CD9A-4BB6-B503-3611CA7508DE}" name="Column12552" dataDxfId="3878"/>
    <tableColumn id="12553" xr3:uid="{745174E8-B577-48D5-9C5D-9E39A646F464}" name="Column12553" dataDxfId="3877"/>
    <tableColumn id="12554" xr3:uid="{5F1CBC5D-AD5D-44D7-AF9D-61BBC08CCC7D}" name="Column12554" dataDxfId="3876"/>
    <tableColumn id="12555" xr3:uid="{5C26A267-E1F1-4CBC-9615-C365AAE2A9D7}" name="Column12555" dataDxfId="3875"/>
    <tableColumn id="12556" xr3:uid="{5B72252C-ACA0-4221-9C51-8415A601A52D}" name="Column12556" dataDxfId="3874"/>
    <tableColumn id="12557" xr3:uid="{DD8CE7C5-F312-489B-B508-E5912010060B}" name="Column12557" dataDxfId="3873"/>
    <tableColumn id="12558" xr3:uid="{49D1944B-44C0-40B2-921B-462E95495A32}" name="Column12558" dataDxfId="3872"/>
    <tableColumn id="12559" xr3:uid="{AACABB7B-DA6D-4FE3-847D-B9613ACA9A79}" name="Column12559" dataDxfId="3871"/>
    <tableColumn id="12560" xr3:uid="{63DD02BF-D299-44D3-8F71-47838D1A89A7}" name="Column12560" dataDxfId="3870"/>
    <tableColumn id="12561" xr3:uid="{589F4C88-74C4-49CD-893A-EC05448739D8}" name="Column12561" dataDxfId="3869"/>
    <tableColumn id="12562" xr3:uid="{B8D5B483-3730-498B-96FD-206C3BE1F3FF}" name="Column12562" dataDxfId="3868"/>
    <tableColumn id="12563" xr3:uid="{8BF698C5-69EE-42A7-B7DF-B51DB66E4F72}" name="Column12563" dataDxfId="3867"/>
    <tableColumn id="12564" xr3:uid="{C9BD61ED-C371-4DA0-AAED-9090570721F9}" name="Column12564" dataDxfId="3866"/>
    <tableColumn id="12565" xr3:uid="{56DD53F2-0A21-4773-A3F5-B87FDCBDA271}" name="Column12565" dataDxfId="3865"/>
    <tableColumn id="12566" xr3:uid="{4B71C5D3-E075-4887-B7BA-AEB864929E99}" name="Column12566" dataDxfId="3864"/>
    <tableColumn id="12567" xr3:uid="{D01A10EF-49BD-411D-86FD-321599761A48}" name="Column12567" dataDxfId="3863"/>
    <tableColumn id="12568" xr3:uid="{68195C85-943E-4ED6-BFB2-15BD09356A45}" name="Column12568" dataDxfId="3862"/>
    <tableColumn id="12569" xr3:uid="{96EA1F79-4588-40F9-99EC-B3D68B6E8975}" name="Column12569" dataDxfId="3861"/>
    <tableColumn id="12570" xr3:uid="{001309E6-8154-4787-A4AB-4187586471E5}" name="Column12570" dataDxfId="3860"/>
    <tableColumn id="12571" xr3:uid="{0FAE4EF0-0C71-4DC2-BB13-01EDAC37D8DF}" name="Column12571" dataDxfId="3859"/>
    <tableColumn id="12572" xr3:uid="{83A28BA9-4EF5-4BC1-A935-78F9EEEAD2EC}" name="Column12572" dataDxfId="3858"/>
    <tableColumn id="12573" xr3:uid="{864C3BE9-6C8D-4883-A8FE-2C6996E3E4CE}" name="Column12573" dataDxfId="3857"/>
    <tableColumn id="12574" xr3:uid="{A2135EA7-5353-4DBA-B214-2A7291EE8608}" name="Column12574" dataDxfId="3856"/>
    <tableColumn id="12575" xr3:uid="{FB18CF3C-EEC7-49CA-B5F8-D2252B8F76A3}" name="Column12575" dataDxfId="3855"/>
    <tableColumn id="12576" xr3:uid="{7815FC65-72E2-4B73-9FA2-E8835173585D}" name="Column12576" dataDxfId="3854"/>
    <tableColumn id="12577" xr3:uid="{2C656C9F-E766-4D14-9AEE-2B75172D1C7B}" name="Column12577" dataDxfId="3853"/>
    <tableColumn id="12578" xr3:uid="{5C1E8206-7510-42F2-AE4E-9B4AFFEDB3FA}" name="Column12578" dataDxfId="3852"/>
    <tableColumn id="12579" xr3:uid="{1D160C94-17A7-4D51-9690-53BA1B581AFF}" name="Column12579" dataDxfId="3851"/>
    <tableColumn id="12580" xr3:uid="{EAABBB13-6B5F-4EA7-A062-5FBC9619BD62}" name="Column12580" dataDxfId="3850"/>
    <tableColumn id="12581" xr3:uid="{9627E580-4494-4997-A972-B5951040EB77}" name="Column12581" dataDxfId="3849"/>
    <tableColumn id="12582" xr3:uid="{822373BA-AF12-4EEC-A35A-A4967AADF5FC}" name="Column12582" dataDxfId="3848"/>
    <tableColumn id="12583" xr3:uid="{BD81C0F4-F3CB-4065-8BF6-F822456639E6}" name="Column12583" dataDxfId="3847"/>
    <tableColumn id="12584" xr3:uid="{C5DA1527-4D4D-4FDE-A85E-5B5DE60D334D}" name="Column12584" dataDxfId="3846"/>
    <tableColumn id="12585" xr3:uid="{82AC36AD-2451-4F94-8676-5E5C50156081}" name="Column12585" dataDxfId="3845"/>
    <tableColumn id="12586" xr3:uid="{6D11669B-D9AA-4304-BED2-97346DC3D2D1}" name="Column12586" dataDxfId="3844"/>
    <tableColumn id="12587" xr3:uid="{77B95A16-BE95-4E7E-8711-55663F56C12B}" name="Column12587" dataDxfId="3843"/>
    <tableColumn id="12588" xr3:uid="{671A96E1-9846-454A-9599-3BBB3138247F}" name="Column12588" dataDxfId="3842"/>
    <tableColumn id="12589" xr3:uid="{DFB490B5-65A7-4F7E-8117-F72300D650AC}" name="Column12589" dataDxfId="3841"/>
    <tableColumn id="12590" xr3:uid="{987B09B5-2978-4CCF-8F97-A65F7E243152}" name="Column12590" dataDxfId="3840"/>
    <tableColumn id="12591" xr3:uid="{BF6E0C7C-A037-40C7-B64F-5CBA6190E44E}" name="Column12591" dataDxfId="3839"/>
    <tableColumn id="12592" xr3:uid="{FBB370FE-9E48-4927-9792-BCA46F26D4F8}" name="Column12592" dataDxfId="3838"/>
    <tableColumn id="12593" xr3:uid="{ED50A619-3607-4667-8A3B-4ECB61345A4C}" name="Column12593" dataDxfId="3837"/>
    <tableColumn id="12594" xr3:uid="{20D21E16-FB74-4E89-BC38-96B1BF7CC0E0}" name="Column12594" dataDxfId="3836"/>
    <tableColumn id="12595" xr3:uid="{85C93FFD-D506-411E-8D23-F1E706D36764}" name="Column12595" dataDxfId="3835"/>
    <tableColumn id="12596" xr3:uid="{6B8418E9-4BC7-496E-973B-618AD897B8BD}" name="Column12596" dataDxfId="3834"/>
    <tableColumn id="12597" xr3:uid="{A22A55BD-1172-471D-AF86-B206069D626B}" name="Column12597" dataDxfId="3833"/>
    <tableColumn id="12598" xr3:uid="{B22A523E-5C41-43D5-A938-B71937D52243}" name="Column12598" dataDxfId="3832"/>
    <tableColumn id="12599" xr3:uid="{CEFCC33C-832B-44D5-A199-712445366733}" name="Column12599" dataDxfId="3831"/>
    <tableColumn id="12600" xr3:uid="{63F757DB-5710-4284-A52F-690B541D7D2E}" name="Column12600" dataDxfId="3830"/>
    <tableColumn id="12601" xr3:uid="{CA54ECCA-481C-4DED-BCA1-FF61DF9F164B}" name="Column12601" dataDxfId="3829"/>
    <tableColumn id="12602" xr3:uid="{CD9BC64E-52BF-44F3-B44A-708431B3417A}" name="Column12602" dataDxfId="3828"/>
    <tableColumn id="12603" xr3:uid="{7512F621-4489-4A5E-956C-A98B157BB87A}" name="Column12603" dataDxfId="3827"/>
    <tableColumn id="12604" xr3:uid="{66ADEEE7-8974-45E8-869C-8B278728A52A}" name="Column12604" dataDxfId="3826"/>
    <tableColumn id="12605" xr3:uid="{DF91E538-BC0A-40DE-B6C4-EB26C60ED790}" name="Column12605" dataDxfId="3825"/>
    <tableColumn id="12606" xr3:uid="{762F00C6-DD87-455B-BD1E-0580EE8E639C}" name="Column12606" dataDxfId="3824"/>
    <tableColumn id="12607" xr3:uid="{C09B5A5C-BBED-4896-A24D-2B9D30F25080}" name="Column12607" dataDxfId="3823"/>
    <tableColumn id="12608" xr3:uid="{9647243D-E94D-4B3B-AEF9-43077D2AE488}" name="Column12608" dataDxfId="3822"/>
    <tableColumn id="12609" xr3:uid="{A94CA9CC-8ABB-4B3A-AD4E-91F231840D77}" name="Column12609" dataDxfId="3821"/>
    <tableColumn id="12610" xr3:uid="{90A21881-70BF-4401-B28E-DE80BF4B6B20}" name="Column12610" dataDxfId="3820"/>
    <tableColumn id="12611" xr3:uid="{3DF80699-47F2-4C24-AD5F-D91D572ADC80}" name="Column12611" dataDxfId="3819"/>
    <tableColumn id="12612" xr3:uid="{F3A05AB6-C64C-4011-BBC7-4A664FA8EDDC}" name="Column12612" dataDxfId="3818"/>
    <tableColumn id="12613" xr3:uid="{26B6467A-0F27-46B3-ACF2-A586885B30F1}" name="Column12613" dataDxfId="3817"/>
    <tableColumn id="12614" xr3:uid="{E2C1F319-F566-46A4-8ECC-4F877DD92BE5}" name="Column12614" dataDxfId="3816"/>
    <tableColumn id="12615" xr3:uid="{C8160C24-F36E-4011-94AD-E907D79B11B5}" name="Column12615" dataDxfId="3815"/>
    <tableColumn id="12616" xr3:uid="{B2AE893D-A979-4C55-960A-9E5F128D9686}" name="Column12616" dataDxfId="3814"/>
    <tableColumn id="12617" xr3:uid="{32BC7182-C3D5-4B18-A58A-E4FB7701B29B}" name="Column12617" dataDxfId="3813"/>
    <tableColumn id="12618" xr3:uid="{69807660-D65A-4FFF-B96A-A39E5C4A8A8C}" name="Column12618" dataDxfId="3812"/>
    <tableColumn id="12619" xr3:uid="{88E2E49A-113F-4CE5-ACED-7F5D4D906660}" name="Column12619" dataDxfId="3811"/>
    <tableColumn id="12620" xr3:uid="{2F6A8D1A-591D-4639-82A1-7D151CF36A91}" name="Column12620" dataDxfId="3810"/>
    <tableColumn id="12621" xr3:uid="{1B4C4715-8817-4FC4-B01C-47BCBC1AD27B}" name="Column12621" dataDxfId="3809"/>
    <tableColumn id="12622" xr3:uid="{D0B22C05-3443-4611-9137-39DCE6B7946D}" name="Column12622" dataDxfId="3808"/>
    <tableColumn id="12623" xr3:uid="{30ED6B8D-D980-43B1-A1A1-EE0CF2FF4FC6}" name="Column12623" dataDxfId="3807"/>
    <tableColumn id="12624" xr3:uid="{1B66933D-5B86-49BD-9BB3-DF7CC8D781EE}" name="Column12624" dataDxfId="3806"/>
    <tableColumn id="12625" xr3:uid="{6C01F632-E65D-4CD4-9B5D-5F62DE640F61}" name="Column12625" dataDxfId="3805"/>
    <tableColumn id="12626" xr3:uid="{A4236D8E-52A1-4424-8BD3-99F4D4D3A87E}" name="Column12626" dataDxfId="3804"/>
    <tableColumn id="12627" xr3:uid="{B05CFE70-6DC5-4CE1-B2AB-8565AD19A15F}" name="Column12627" dataDxfId="3803"/>
    <tableColumn id="12628" xr3:uid="{904CCE0B-B55D-41E6-AA81-992612D0A2F4}" name="Column12628" dataDxfId="3802"/>
    <tableColumn id="12629" xr3:uid="{C5DADB3D-926F-4A60-BC49-A480108A431E}" name="Column12629" dataDxfId="3801"/>
    <tableColumn id="12630" xr3:uid="{7BB21CE5-4155-446F-93F5-CE0CDF973EFF}" name="Column12630" dataDxfId="3800"/>
    <tableColumn id="12631" xr3:uid="{4B940DF4-DB6C-43AE-A84C-31CB5B409925}" name="Column12631" dataDxfId="3799"/>
    <tableColumn id="12632" xr3:uid="{DC215692-9884-4D84-8C7C-03B4C1691A4B}" name="Column12632" dataDxfId="3798"/>
    <tableColumn id="12633" xr3:uid="{1A620CC9-BF24-45CD-BF1C-81A9A39B7D8F}" name="Column12633" dataDxfId="3797"/>
    <tableColumn id="12634" xr3:uid="{490F1205-31CD-48B5-B1BF-2EBEB1EA6123}" name="Column12634" dataDxfId="3796"/>
    <tableColumn id="12635" xr3:uid="{A289BDA0-1555-4909-B6FB-50528F71915B}" name="Column12635" dataDxfId="3795"/>
    <tableColumn id="12636" xr3:uid="{6A10C452-C14D-4611-A164-795EB9FAD73A}" name="Column12636" dataDxfId="3794"/>
    <tableColumn id="12637" xr3:uid="{F1E499E6-6382-4744-9641-2ABBE1B8F593}" name="Column12637" dataDxfId="3793"/>
    <tableColumn id="12638" xr3:uid="{6834FB67-1493-4170-802B-447C96CB1DB1}" name="Column12638" dataDxfId="3792"/>
    <tableColumn id="12639" xr3:uid="{8E29BF8C-CF5E-438B-8160-2D9F9B29AB7B}" name="Column12639" dataDxfId="3791"/>
    <tableColumn id="12640" xr3:uid="{BBB18DED-E592-4BDC-BB67-06EC6F9E201C}" name="Column12640" dataDxfId="3790"/>
    <tableColumn id="12641" xr3:uid="{9B79E17A-FFD3-494F-ACE7-7099F6146046}" name="Column12641" dataDxfId="3789"/>
    <tableColumn id="12642" xr3:uid="{6AE1962F-9C0D-4C91-B8F1-9EE13D528DF8}" name="Column12642" dataDxfId="3788"/>
    <tableColumn id="12643" xr3:uid="{3D2B2863-AE8F-4F15-8CC1-98B267259048}" name="Column12643" dataDxfId="3787"/>
    <tableColumn id="12644" xr3:uid="{CAF72E46-D2F9-4A14-8EE4-1D27796E3540}" name="Column12644" dataDxfId="3786"/>
    <tableColumn id="12645" xr3:uid="{CC3BF071-2BFB-425E-933C-EAD8D0807456}" name="Column12645" dataDxfId="3785"/>
    <tableColumn id="12646" xr3:uid="{DE53072D-8F54-43DD-B309-77AB17234F76}" name="Column12646" dataDxfId="3784"/>
    <tableColumn id="12647" xr3:uid="{A16FB4D9-8B7B-4FC1-9877-A880BD8AE808}" name="Column12647" dataDxfId="3783"/>
    <tableColumn id="12648" xr3:uid="{6B37C8B1-86FB-410B-B97F-B29300F3AF3B}" name="Column12648" dataDxfId="3782"/>
    <tableColumn id="12649" xr3:uid="{A3F03E89-1176-4C45-9BC9-A852E62B53ED}" name="Column12649" dataDxfId="3781"/>
    <tableColumn id="12650" xr3:uid="{C9379BEF-4BEF-4265-827B-895228D73091}" name="Column12650" dataDxfId="3780"/>
    <tableColumn id="12651" xr3:uid="{CF4E62E8-2F3A-406D-949F-33900DE2D74A}" name="Column12651" dataDxfId="3779"/>
    <tableColumn id="12652" xr3:uid="{4C47F1C7-2D4A-484E-A765-FECA1026A2BC}" name="Column12652" dataDxfId="3778"/>
    <tableColumn id="12653" xr3:uid="{EB4840D6-0E68-42F5-B91E-225E736BD103}" name="Column12653" dataDxfId="3777"/>
    <tableColumn id="12654" xr3:uid="{AD8A5ACC-8883-44E3-A29E-83A93BAF4A74}" name="Column12654" dataDxfId="3776"/>
    <tableColumn id="12655" xr3:uid="{E07F93EE-7A57-4E54-B926-EA6570E46D38}" name="Column12655" dataDxfId="3775"/>
    <tableColumn id="12656" xr3:uid="{BBFB3E66-309D-4133-A1D1-7FF3D568BF4D}" name="Column12656" dataDxfId="3774"/>
    <tableColumn id="12657" xr3:uid="{6BD81C83-AA6D-4140-AFE2-50A2E843C022}" name="Column12657" dataDxfId="3773"/>
    <tableColumn id="12658" xr3:uid="{B83DB7EC-45A2-433D-B27E-8411284961C1}" name="Column12658" dataDxfId="3772"/>
    <tableColumn id="12659" xr3:uid="{6195D898-D0E5-4C73-A55C-1603B6F95825}" name="Column12659" dataDxfId="3771"/>
    <tableColumn id="12660" xr3:uid="{72916068-3B41-4B1A-973B-DB17443368D4}" name="Column12660" dataDxfId="3770"/>
    <tableColumn id="12661" xr3:uid="{F53D4F3E-9C72-44CB-AEFD-7217155E3683}" name="Column12661" dataDxfId="3769"/>
    <tableColumn id="12662" xr3:uid="{A1DA5CCF-25E7-4821-A8CD-83FD4A3A8543}" name="Column12662" dataDxfId="3768"/>
    <tableColumn id="12663" xr3:uid="{333D3569-BAE4-4749-8CCA-D6A00D517C0B}" name="Column12663" dataDxfId="3767"/>
    <tableColumn id="12664" xr3:uid="{F71168B4-3042-4A5F-B37B-777340F14017}" name="Column12664" dataDxfId="3766"/>
    <tableColumn id="12665" xr3:uid="{B08B9403-4E76-4C37-AADA-D20AD718DCAA}" name="Column12665" dataDxfId="3765"/>
    <tableColumn id="12666" xr3:uid="{6E0BA045-351F-4342-BFAF-159BFD98AC8B}" name="Column12666" dataDxfId="3764"/>
    <tableColumn id="12667" xr3:uid="{13A03B78-AFDC-410E-BD75-9C86A421DAA9}" name="Column12667" dataDxfId="3763"/>
    <tableColumn id="12668" xr3:uid="{F093B3B4-CE56-469B-90B8-2CE7A4DE0DD1}" name="Column12668" dataDxfId="3762"/>
    <tableColumn id="12669" xr3:uid="{585309B4-8DCC-491A-AF35-30CB3C2A80F8}" name="Column12669" dataDxfId="3761"/>
    <tableColumn id="12670" xr3:uid="{690AFFB6-A264-4BD2-8197-32B2C0AE7808}" name="Column12670" dataDxfId="3760"/>
    <tableColumn id="12671" xr3:uid="{43244253-AEDF-4F43-8210-DA35DA65A2D6}" name="Column12671" dataDxfId="3759"/>
    <tableColumn id="12672" xr3:uid="{C2F92CBD-0772-41F3-8FBF-12220358DA92}" name="Column12672" dataDxfId="3758"/>
    <tableColumn id="12673" xr3:uid="{8DB7C7CD-62E1-41D9-AECE-A49646DB9DD1}" name="Column12673" dataDxfId="3757"/>
    <tableColumn id="12674" xr3:uid="{708405F6-EAD6-4F97-9B6B-411A0993AC29}" name="Column12674" dataDxfId="3756"/>
    <tableColumn id="12675" xr3:uid="{99AF66E1-A4A8-465D-A909-202C4B7B6A00}" name="Column12675" dataDxfId="3755"/>
    <tableColumn id="12676" xr3:uid="{040D6C7F-BA2D-4B2A-8722-B05D1500CD3E}" name="Column12676" dataDxfId="3754"/>
    <tableColumn id="12677" xr3:uid="{055FF381-7723-4BB4-95C0-3D6F7E386F60}" name="Column12677" dataDxfId="3753"/>
    <tableColumn id="12678" xr3:uid="{8535EE6B-BB64-40BF-9BCA-2A146D2D8BB8}" name="Column12678" dataDxfId="3752"/>
    <tableColumn id="12679" xr3:uid="{10DB75E5-29C5-48F4-87F4-4DED229DF090}" name="Column12679" dataDxfId="3751"/>
    <tableColumn id="12680" xr3:uid="{4F55CCFF-B13A-4DF7-816B-EF6E15BD1B67}" name="Column12680" dataDxfId="3750"/>
    <tableColumn id="12681" xr3:uid="{4F2CF028-671E-4BE1-B483-CF9F2FD23577}" name="Column12681" dataDxfId="3749"/>
    <tableColumn id="12682" xr3:uid="{CCD2E7EF-69D5-4A62-99E8-666CE3A680A0}" name="Column12682" dataDxfId="3748"/>
    <tableColumn id="12683" xr3:uid="{010A8CFA-7D15-492B-8D22-A549111E3280}" name="Column12683" dataDxfId="3747"/>
    <tableColumn id="12684" xr3:uid="{8FA12DC6-47FC-4884-98B9-75F5D6EB5777}" name="Column12684" dataDxfId="3746"/>
    <tableColumn id="12685" xr3:uid="{14D38AF8-D0BC-4BC3-8369-E198CA951848}" name="Column12685" dataDxfId="3745"/>
    <tableColumn id="12686" xr3:uid="{DC2EA44D-2247-453F-B890-AFE2856CDF5D}" name="Column12686" dataDxfId="3744"/>
    <tableColumn id="12687" xr3:uid="{14B65937-2CB8-41E6-91DE-F5309C65995C}" name="Column12687" dataDxfId="3743"/>
    <tableColumn id="12688" xr3:uid="{ADD56DAA-3BC3-48E4-8DDB-D517F8294A59}" name="Column12688" dataDxfId="3742"/>
    <tableColumn id="12689" xr3:uid="{FF916BFC-8420-4CA8-8731-0D869398D0E7}" name="Column12689" dataDxfId="3741"/>
    <tableColumn id="12690" xr3:uid="{A66E6B07-44ED-4837-BD7A-E8F9BCDB76FE}" name="Column12690" dataDxfId="3740"/>
    <tableColumn id="12691" xr3:uid="{1E130D4B-EA8B-4F92-B17A-5BA266005035}" name="Column12691" dataDxfId="3739"/>
    <tableColumn id="12692" xr3:uid="{58FFABA8-FFA4-4321-B094-A610A8A83704}" name="Column12692" dataDxfId="3738"/>
    <tableColumn id="12693" xr3:uid="{51E616E7-86B0-4DC5-B49C-C41C5BD00AA9}" name="Column12693" dataDxfId="3737"/>
    <tableColumn id="12694" xr3:uid="{48CC1570-F54F-406D-98E8-1937D3C44789}" name="Column12694" dataDxfId="3736"/>
    <tableColumn id="12695" xr3:uid="{02D24AED-4969-4D85-B830-593A9205061F}" name="Column12695" dataDxfId="3735"/>
    <tableColumn id="12696" xr3:uid="{4D1C4B9D-039E-4B1B-AA97-FDE102BC8C51}" name="Column12696" dataDxfId="3734"/>
    <tableColumn id="12697" xr3:uid="{95A5ED8D-17B8-4301-B33B-8C78784FD2D7}" name="Column12697" dataDxfId="3733"/>
    <tableColumn id="12698" xr3:uid="{11C7C47F-96F9-4131-9FFC-577013E7F974}" name="Column12698" dataDxfId="3732"/>
    <tableColumn id="12699" xr3:uid="{0B02E0E2-5405-484F-8C24-E3AB0DEDA2B4}" name="Column12699" dataDxfId="3731"/>
    <tableColumn id="12700" xr3:uid="{196C3BB9-FC09-4BBE-B4E1-D124836BFBA9}" name="Column12700" dataDxfId="3730"/>
    <tableColumn id="12701" xr3:uid="{EDFB6178-C3E0-4A7E-B8AF-1D250E81DEA9}" name="Column12701" dataDxfId="3729"/>
    <tableColumn id="12702" xr3:uid="{4C89E688-A06B-4DAD-9A97-2FED15ECA541}" name="Column12702" dataDxfId="3728"/>
    <tableColumn id="12703" xr3:uid="{FE5654BE-4377-483C-A6C9-ED6BA4E8DD90}" name="Column12703" dataDxfId="3727"/>
    <tableColumn id="12704" xr3:uid="{C3D6C301-5BDC-4E27-BCB8-C1C2F1AF6239}" name="Column12704" dataDxfId="3726"/>
    <tableColumn id="12705" xr3:uid="{DC2E6363-46C0-4FF7-AAE0-DFCFA42941DE}" name="Column12705" dataDxfId="3725"/>
    <tableColumn id="12706" xr3:uid="{3F8F4E87-2A79-4421-ABBC-954984AFFC2D}" name="Column12706" dataDxfId="3724"/>
    <tableColumn id="12707" xr3:uid="{C035B911-12E7-4D09-90A0-08E686B46F6E}" name="Column12707" dataDxfId="3723"/>
    <tableColumn id="12708" xr3:uid="{DFF1B039-67FB-4399-8330-498FE8D76199}" name="Column12708" dataDxfId="3722"/>
    <tableColumn id="12709" xr3:uid="{8144D1C4-1633-4445-9B9B-32E0D5BEFB51}" name="Column12709" dataDxfId="3721"/>
    <tableColumn id="12710" xr3:uid="{1363E81B-51D9-4843-882C-4D222A2B8083}" name="Column12710" dataDxfId="3720"/>
    <tableColumn id="12711" xr3:uid="{0E2D06A8-83B3-4EF7-92CD-CE98F4DC226D}" name="Column12711" dataDxfId="3719"/>
    <tableColumn id="12712" xr3:uid="{59F18EBE-33DF-47A2-9F58-A5D50E5C0221}" name="Column12712" dataDxfId="3718"/>
    <tableColumn id="12713" xr3:uid="{36FE5193-31D7-41CC-9111-0055B73AFBA0}" name="Column12713" dataDxfId="3717"/>
    <tableColumn id="12714" xr3:uid="{26C9420F-4924-49AB-97E0-EB5E87CC1FE3}" name="Column12714" dataDxfId="3716"/>
    <tableColumn id="12715" xr3:uid="{89D11A95-1B86-424F-B03F-FC13A5B4C41D}" name="Column12715" dataDxfId="3715"/>
    <tableColumn id="12716" xr3:uid="{E4C51500-0754-4C3D-8750-DAB14DBC3A93}" name="Column12716" dataDxfId="3714"/>
    <tableColumn id="12717" xr3:uid="{FBD45206-FBE6-400D-A10B-F01DFD4BDCB2}" name="Column12717" dataDxfId="3713"/>
    <tableColumn id="12718" xr3:uid="{40A886F6-6676-4971-A2A3-6CAB0445BAEF}" name="Column12718" dataDxfId="3712"/>
    <tableColumn id="12719" xr3:uid="{0C1159F9-E036-435A-9F39-A737732CD0A1}" name="Column12719" dataDxfId="3711"/>
    <tableColumn id="12720" xr3:uid="{BF77BD7E-CD9C-422A-B6D1-F826CB1AC1A2}" name="Column12720" dataDxfId="3710"/>
    <tableColumn id="12721" xr3:uid="{E7F57390-9462-40D0-97B6-974966505768}" name="Column12721" dataDxfId="3709"/>
    <tableColumn id="12722" xr3:uid="{1C37BD48-4B7A-46C2-87AD-808E96F21A77}" name="Column12722" dataDxfId="3708"/>
    <tableColumn id="12723" xr3:uid="{7F7EF91B-73F4-4F07-9825-B0B9EA9D8314}" name="Column12723" dataDxfId="3707"/>
    <tableColumn id="12724" xr3:uid="{29BBB4E5-105A-467D-BD1E-DA5402D2FE88}" name="Column12724" dataDxfId="3706"/>
    <tableColumn id="12725" xr3:uid="{34E93930-3219-49C6-A34C-44874C9FC88F}" name="Column12725" dataDxfId="3705"/>
    <tableColumn id="12726" xr3:uid="{75BF182E-A22D-4ECE-B269-0F1E5E2A5CDD}" name="Column12726" dataDxfId="3704"/>
    <tableColumn id="12727" xr3:uid="{5F07B8D0-FAF2-4822-AC28-AC15B347D979}" name="Column12727" dataDxfId="3703"/>
    <tableColumn id="12728" xr3:uid="{0B9F9D7F-9B6C-42AD-B9DE-E75109E1266F}" name="Column12728" dataDxfId="3702"/>
    <tableColumn id="12729" xr3:uid="{BA827295-8CE0-4EE6-8B63-178545631106}" name="Column12729" dataDxfId="3701"/>
    <tableColumn id="12730" xr3:uid="{619F51F2-1C4B-4176-B0B5-EAAFBAF88536}" name="Column12730" dataDxfId="3700"/>
    <tableColumn id="12731" xr3:uid="{33999E91-85B3-4A68-AB31-B4CCDDD7E56C}" name="Column12731" dataDxfId="3699"/>
    <tableColumn id="12732" xr3:uid="{416ED084-56AC-47B7-A7C7-B9431DD4A060}" name="Column12732" dataDxfId="3698"/>
    <tableColumn id="12733" xr3:uid="{121E0B2D-5F9B-4CAF-B260-FA6F6D0ECB88}" name="Column12733" dataDxfId="3697"/>
    <tableColumn id="12734" xr3:uid="{DB107282-DA89-4BD0-82AE-C89F4A491036}" name="Column12734" dataDxfId="3696"/>
    <tableColumn id="12735" xr3:uid="{F2EEA4FF-340C-4057-A455-0D99000D6B8C}" name="Column12735" dataDxfId="3695"/>
    <tableColumn id="12736" xr3:uid="{C0238965-D27F-4C51-B014-C5FC4555B07D}" name="Column12736" dataDxfId="3694"/>
    <tableColumn id="12737" xr3:uid="{F41DD032-B630-4C88-B4F8-35786008A982}" name="Column12737" dataDxfId="3693"/>
    <tableColumn id="12738" xr3:uid="{938F46B2-8E90-46C0-82A1-981249E098AC}" name="Column12738" dataDxfId="3692"/>
    <tableColumn id="12739" xr3:uid="{5760DBEA-B527-4DDF-8AC3-41C6C1995974}" name="Column12739" dataDxfId="3691"/>
    <tableColumn id="12740" xr3:uid="{FEF2CEB5-8C5F-47DE-B987-9E6BB3DAA03E}" name="Column12740" dataDxfId="3690"/>
    <tableColumn id="12741" xr3:uid="{1CBF8C7A-FD15-4494-A692-89F8F48B01AA}" name="Column12741" dataDxfId="3689"/>
    <tableColumn id="12742" xr3:uid="{FBF4D3EF-FCBE-453E-BA6B-EF9469EAAEAC}" name="Column12742" dataDxfId="3688"/>
    <tableColumn id="12743" xr3:uid="{938014C0-52CE-45B1-9854-3DB037D2485E}" name="Column12743" dataDxfId="3687"/>
    <tableColumn id="12744" xr3:uid="{0A655853-13FE-4BAF-979F-78B5B9B253E1}" name="Column12744" dataDxfId="3686"/>
    <tableColumn id="12745" xr3:uid="{78646176-B47A-485C-A192-85B0F7AC2712}" name="Column12745" dataDxfId="3685"/>
    <tableColumn id="12746" xr3:uid="{4F3F5CF5-3984-40D0-9D59-1E72FD949C65}" name="Column12746" dataDxfId="3684"/>
    <tableColumn id="12747" xr3:uid="{EA3A6ED5-A716-45C1-96E4-AE6156D47803}" name="Column12747" dataDxfId="3683"/>
    <tableColumn id="12748" xr3:uid="{823F48E5-1A6A-4E67-B604-E7A57FDEBC3D}" name="Column12748" dataDxfId="3682"/>
    <tableColumn id="12749" xr3:uid="{161096F5-8338-4F59-BAF3-4B0C7792F42A}" name="Column12749" dataDxfId="3681"/>
    <tableColumn id="12750" xr3:uid="{1702D90C-2E4D-43A4-AFB0-67E220D3E21D}" name="Column12750" dataDxfId="3680"/>
    <tableColumn id="12751" xr3:uid="{7E893DDE-1133-4499-B6C9-EA619AB8929E}" name="Column12751" dataDxfId="3679"/>
    <tableColumn id="12752" xr3:uid="{1CF7882E-0AF8-47E5-94BD-7E5E5728CA70}" name="Column12752" dataDxfId="3678"/>
    <tableColumn id="12753" xr3:uid="{AE14BA34-CEA8-42BA-B76F-72AD1F7C3922}" name="Column12753" dataDxfId="3677"/>
    <tableColumn id="12754" xr3:uid="{2F8FBCE2-047B-40CA-874B-A2E80E47A813}" name="Column12754" dataDxfId="3676"/>
    <tableColumn id="12755" xr3:uid="{8BAED082-EDDF-4E16-A80A-C676FCD72F55}" name="Column12755" dataDxfId="3675"/>
    <tableColumn id="12756" xr3:uid="{0541E7E6-9BCD-4B42-B8A6-21916F56DEC4}" name="Column12756" dataDxfId="3674"/>
    <tableColumn id="12757" xr3:uid="{382B67B6-2EE8-4ED6-BA43-BE307F70F3E9}" name="Column12757" dataDxfId="3673"/>
    <tableColumn id="12758" xr3:uid="{A9785E79-F2C9-4E0B-B298-C81E5CE6F381}" name="Column12758" dataDxfId="3672"/>
    <tableColumn id="12759" xr3:uid="{52415F75-5F30-4682-B01A-0B7437D609BB}" name="Column12759" dataDxfId="3671"/>
    <tableColumn id="12760" xr3:uid="{56DD5672-4C1B-4870-A7F5-BFEE67134228}" name="Column12760" dataDxfId="3670"/>
    <tableColumn id="12761" xr3:uid="{AF499750-76A7-4415-8635-67BF7293AF12}" name="Column12761" dataDxfId="3669"/>
    <tableColumn id="12762" xr3:uid="{C54F677C-36CD-475F-89CC-AD8F88BD7E88}" name="Column12762" dataDxfId="3668"/>
    <tableColumn id="12763" xr3:uid="{9AAC3D77-BA98-43F6-8B87-288135E14EDE}" name="Column12763" dataDxfId="3667"/>
    <tableColumn id="12764" xr3:uid="{A13A5AC9-72DC-49AD-A741-1D5E7BB72C2D}" name="Column12764" dataDxfId="3666"/>
    <tableColumn id="12765" xr3:uid="{D3F8F2CF-46E6-4751-B8FE-FC6E241D77A0}" name="Column12765" dataDxfId="3665"/>
    <tableColumn id="12766" xr3:uid="{72DF15A8-4CE9-4F85-941B-3ED014663261}" name="Column12766" dataDxfId="3664"/>
    <tableColumn id="12767" xr3:uid="{37CBDF4F-433C-4D21-AC44-6FC78D46C159}" name="Column12767" dataDxfId="3663"/>
    <tableColumn id="12768" xr3:uid="{CCDE681F-D4A5-4C2F-94FD-476ADC80EED1}" name="Column12768" dataDxfId="3662"/>
    <tableColumn id="12769" xr3:uid="{04D726B2-66DE-4672-83E7-751CFEBB73B2}" name="Column12769" dataDxfId="3661"/>
    <tableColumn id="12770" xr3:uid="{E8B225C4-7046-4F17-8BE1-88CAF21FF223}" name="Column12770" dataDxfId="3660"/>
    <tableColumn id="12771" xr3:uid="{5EFE198B-6A91-4599-A38C-38CDF29C6038}" name="Column12771" dataDxfId="3659"/>
    <tableColumn id="12772" xr3:uid="{92B8AE51-31C7-46EC-BC87-CDA977DB0532}" name="Column12772" dataDxfId="3658"/>
    <tableColumn id="12773" xr3:uid="{74AB2A0C-CDE5-40F7-AEDB-BFFF496AE07D}" name="Column12773" dataDxfId="3657"/>
    <tableColumn id="12774" xr3:uid="{88E3A003-8C1B-43E1-B6E0-79897B79C14B}" name="Column12774" dataDxfId="3656"/>
    <tableColumn id="12775" xr3:uid="{5DD7A19D-DEFF-4AB1-A80D-5D0328C9BD61}" name="Column12775" dataDxfId="3655"/>
    <tableColumn id="12776" xr3:uid="{A18DDD87-8944-4746-A8A4-E820D2884FCD}" name="Column12776" dataDxfId="3654"/>
    <tableColumn id="12777" xr3:uid="{0F416B6B-53F4-45DB-968B-57E1A1CE937D}" name="Column12777" dataDxfId="3653"/>
    <tableColumn id="12778" xr3:uid="{F7A39269-8C45-4BFE-817A-ACDA6C81F26B}" name="Column12778" dataDxfId="3652"/>
    <tableColumn id="12779" xr3:uid="{C24097A0-C1F2-4ECF-A411-D8F63A768EDC}" name="Column12779" dataDxfId="3651"/>
    <tableColumn id="12780" xr3:uid="{AF5507ED-64E7-47C0-BB88-80A42D69AD18}" name="Column12780" dataDxfId="3650"/>
    <tableColumn id="12781" xr3:uid="{D260276B-5AB8-4AAD-ABD5-C353FBCC07EC}" name="Column12781" dataDxfId="3649"/>
    <tableColumn id="12782" xr3:uid="{D5FE2C75-7BE8-4D29-98E7-935295AF55A9}" name="Column12782" dataDxfId="3648"/>
    <tableColumn id="12783" xr3:uid="{BF4ACBE9-3DA2-4142-B08B-8E58586166D8}" name="Column12783" dataDxfId="3647"/>
    <tableColumn id="12784" xr3:uid="{12F0CB48-186B-455C-918D-05C0F518C60B}" name="Column12784" dataDxfId="3646"/>
    <tableColumn id="12785" xr3:uid="{8868CF1C-D334-4D5C-8ABD-342BAF026B1D}" name="Column12785" dataDxfId="3645"/>
    <tableColumn id="12786" xr3:uid="{7C7D566A-1D90-4363-B740-F8B38E35BDC0}" name="Column12786" dataDxfId="3644"/>
    <tableColumn id="12787" xr3:uid="{9AA0D465-D33A-45DE-87DC-4EBB89561514}" name="Column12787" dataDxfId="3643"/>
    <tableColumn id="12788" xr3:uid="{F1517466-9731-4E3E-A216-92AF2368EDFB}" name="Column12788" dataDxfId="3642"/>
    <tableColumn id="12789" xr3:uid="{005992F7-3C38-4F3B-87BF-7552B2EE628B}" name="Column12789" dataDxfId="3641"/>
    <tableColumn id="12790" xr3:uid="{6E0EA638-C0D2-4604-972B-958948A42DD4}" name="Column12790" dataDxfId="3640"/>
    <tableColumn id="12791" xr3:uid="{97CC51DD-79E9-4A30-BF71-D5CB0990E4B3}" name="Column12791" dataDxfId="3639"/>
    <tableColumn id="12792" xr3:uid="{DC19C443-2BE0-4671-A4AB-4293F6561AD0}" name="Column12792" dataDxfId="3638"/>
    <tableColumn id="12793" xr3:uid="{0EE2AA6C-BFC6-432F-9B9D-81BD249F1110}" name="Column12793" dataDxfId="3637"/>
    <tableColumn id="12794" xr3:uid="{EDDFF5D0-181D-4EC1-9D5A-867667552624}" name="Column12794" dataDxfId="3636"/>
    <tableColumn id="12795" xr3:uid="{E06D6ABA-C806-455B-A31F-BC71CEA2F6AE}" name="Column12795" dataDxfId="3635"/>
    <tableColumn id="12796" xr3:uid="{A445B49C-39A5-4E5B-B45C-FD409B6EE5F3}" name="Column12796" dataDxfId="3634"/>
    <tableColumn id="12797" xr3:uid="{706B9148-845F-4D53-A1F1-A85100D5CBB2}" name="Column12797" dataDxfId="3633"/>
    <tableColumn id="12798" xr3:uid="{2155087F-8C61-48E9-8BE5-0D9292E6A008}" name="Column12798" dataDxfId="3632"/>
    <tableColumn id="12799" xr3:uid="{28723669-1D57-4801-9D08-4CA201B7BCDC}" name="Column12799" dataDxfId="3631"/>
    <tableColumn id="12800" xr3:uid="{4E5751E4-F963-4B78-BD2C-0AD303172F74}" name="Column12800" dataDxfId="3630"/>
    <tableColumn id="12801" xr3:uid="{DBB148CA-33D9-4742-84EB-FD1DAEE760CA}" name="Column12801" dataDxfId="3629"/>
    <tableColumn id="12802" xr3:uid="{9D629043-AFA4-48EF-BD71-8950F1D3ED66}" name="Column12802" dataDxfId="3628"/>
    <tableColumn id="12803" xr3:uid="{E361BAFC-747A-413D-84A6-6E7368B222FF}" name="Column12803" dataDxfId="3627"/>
    <tableColumn id="12804" xr3:uid="{375B5941-2221-4B5C-885D-D4DCD4B39B56}" name="Column12804" dataDxfId="3626"/>
    <tableColumn id="12805" xr3:uid="{A4696A40-1F41-4837-BAA6-76F1B6A5C7A7}" name="Column12805" dataDxfId="3625"/>
    <tableColumn id="12806" xr3:uid="{57B2D446-E387-427D-812C-6F36DD295F5A}" name="Column12806" dataDxfId="3624"/>
    <tableColumn id="12807" xr3:uid="{B9C58025-1360-4E5C-9C3F-C7D2652ABEA4}" name="Column12807" dataDxfId="3623"/>
    <tableColumn id="12808" xr3:uid="{ED6182A4-F492-4FE4-8734-032D78248D98}" name="Column12808" dataDxfId="3622"/>
    <tableColumn id="12809" xr3:uid="{1FF8E8C3-6210-4D9F-AF11-1A62C9349C33}" name="Column12809" dataDxfId="3621"/>
    <tableColumn id="12810" xr3:uid="{5B32F1F7-3D41-4BC6-98EC-A0A03FA944CA}" name="Column12810" dataDxfId="3620"/>
    <tableColumn id="12811" xr3:uid="{5BB6E627-C7EB-4D25-98C5-31CC7E665152}" name="Column12811" dataDxfId="3619"/>
    <tableColumn id="12812" xr3:uid="{D8C44CDB-2842-4497-A07B-C2BB584E2A03}" name="Column12812" dataDxfId="3618"/>
    <tableColumn id="12813" xr3:uid="{B0452C53-DA60-4109-A189-E4068DCBA3AC}" name="Column12813" dataDxfId="3617"/>
    <tableColumn id="12814" xr3:uid="{A470D2AD-7A36-4B59-AA55-E1E2421442D6}" name="Column12814" dataDxfId="3616"/>
    <tableColumn id="12815" xr3:uid="{CE29C24F-A7C6-439F-8DA6-914FD5548848}" name="Column12815" dataDxfId="3615"/>
    <tableColumn id="12816" xr3:uid="{27A90D79-0C11-45E0-B2DB-BC274ABB4992}" name="Column12816" dataDxfId="3614"/>
    <tableColumn id="12817" xr3:uid="{DC984542-4FF9-44DB-A719-6C1F48AAA3E6}" name="Column12817" dataDxfId="3613"/>
    <tableColumn id="12818" xr3:uid="{0E15E44E-54FD-40FC-9A49-B90B0F2A5C37}" name="Column12818" dataDxfId="3612"/>
    <tableColumn id="12819" xr3:uid="{1D7B1629-8E17-4014-A47D-B8B87C15C394}" name="Column12819" dataDxfId="3611"/>
    <tableColumn id="12820" xr3:uid="{0A0B9C41-C7BB-4BA8-8260-6BC4A8AD9EB6}" name="Column12820" dataDxfId="3610"/>
    <tableColumn id="12821" xr3:uid="{7EFCDC1B-CC8E-4D6C-A564-DF05E8B9D891}" name="Column12821" dataDxfId="3609"/>
    <tableColumn id="12822" xr3:uid="{C6AB2B92-1DFA-4988-A5B2-B464183612A1}" name="Column12822" dataDxfId="3608"/>
    <tableColumn id="12823" xr3:uid="{9D3C6387-D924-4B7E-BD9F-BC6506ED0813}" name="Column12823" dataDxfId="3607"/>
    <tableColumn id="12824" xr3:uid="{439008EB-3DB8-409D-A444-D93797917174}" name="Column12824" dataDxfId="3606"/>
    <tableColumn id="12825" xr3:uid="{BEDFBA70-BD33-448D-A7E2-BC1B3C027D6B}" name="Column12825" dataDxfId="3605"/>
    <tableColumn id="12826" xr3:uid="{C13E9F9B-1D58-4B17-84A8-DA255FBDA4DB}" name="Column12826" dataDxfId="3604"/>
    <tableColumn id="12827" xr3:uid="{0D187E73-043C-4A0D-A57D-F8A1703BA6FE}" name="Column12827" dataDxfId="3603"/>
    <tableColumn id="12828" xr3:uid="{F8843122-1FFD-4892-8BFF-92CFC2A4DBA3}" name="Column12828" dataDxfId="3602"/>
    <tableColumn id="12829" xr3:uid="{5529875C-B2BC-47D5-8313-ACEB2FA5ADED}" name="Column12829" dataDxfId="3601"/>
    <tableColumn id="12830" xr3:uid="{CC9BCD67-DB3C-4715-9935-32A38D5B2433}" name="Column12830" dataDxfId="3600"/>
    <tableColumn id="12831" xr3:uid="{E15333E7-A661-40E0-8B60-7A8528ED5864}" name="Column12831" dataDxfId="3599"/>
    <tableColumn id="12832" xr3:uid="{9B59C2DE-D84B-4901-89B5-04A2CE5E0D1A}" name="Column12832" dataDxfId="3598"/>
    <tableColumn id="12833" xr3:uid="{94C2AC40-030F-4CF8-8A20-8F22167C8184}" name="Column12833" dataDxfId="3597"/>
    <tableColumn id="12834" xr3:uid="{0C37833E-002C-434D-AE12-9D190351D002}" name="Column12834" dataDxfId="3596"/>
    <tableColumn id="12835" xr3:uid="{051143EB-F295-4E92-BD24-6D7A1BFF30AF}" name="Column12835" dataDxfId="3595"/>
    <tableColumn id="12836" xr3:uid="{20F09003-33CA-4D75-BE45-4C404D3D32D0}" name="Column12836" dataDxfId="3594"/>
    <tableColumn id="12837" xr3:uid="{411020E9-E34F-4884-A18A-DEF4418387BD}" name="Column12837" dataDxfId="3593"/>
    <tableColumn id="12838" xr3:uid="{AE195BB8-9A48-4B51-B13C-773CBEF2589F}" name="Column12838" dataDxfId="3592"/>
    <tableColumn id="12839" xr3:uid="{C9EA7024-0CF0-481D-BEEE-0CC01C5D8229}" name="Column12839" dataDxfId="3591"/>
    <tableColumn id="12840" xr3:uid="{B4D100F9-DD6E-41C9-8A7A-AB11F83F41A4}" name="Column12840" dataDxfId="3590"/>
    <tableColumn id="12841" xr3:uid="{215C1AC3-D5AC-4F69-A5B3-96552EBD8258}" name="Column12841" dataDxfId="3589"/>
    <tableColumn id="12842" xr3:uid="{09C84FB9-FBBE-4A47-B6FB-D4A4555E52C6}" name="Column12842" dataDxfId="3588"/>
    <tableColumn id="12843" xr3:uid="{378AA5E4-AF7A-4406-A022-781A79B05AD2}" name="Column12843" dataDxfId="3587"/>
    <tableColumn id="12844" xr3:uid="{4B9D26DB-46DE-4864-A7DC-EAE69317988E}" name="Column12844" dataDxfId="3586"/>
    <tableColumn id="12845" xr3:uid="{7466C542-8330-4F4A-9C39-D736D907A89A}" name="Column12845" dataDxfId="3585"/>
    <tableColumn id="12846" xr3:uid="{654E1E69-A3D1-4EBB-A9FB-1D1515FBBD24}" name="Column12846" dataDxfId="3584"/>
    <tableColumn id="12847" xr3:uid="{7B072FE0-67B7-451C-8EA6-855A20AC286B}" name="Column12847" dataDxfId="3583"/>
    <tableColumn id="12848" xr3:uid="{C1F2C2A9-787A-46F8-8C1B-84084ABACC73}" name="Column12848" dataDxfId="3582"/>
    <tableColumn id="12849" xr3:uid="{69FDF26B-64C0-458C-9F56-771CA99D4DFB}" name="Column12849" dataDxfId="3581"/>
    <tableColumn id="12850" xr3:uid="{47754DFC-793C-4842-8826-B3935B4B3387}" name="Column12850" dataDxfId="3580"/>
    <tableColumn id="12851" xr3:uid="{594D3394-224A-4260-B5BD-96498878C065}" name="Column12851" dataDxfId="3579"/>
    <tableColumn id="12852" xr3:uid="{5E1DA020-2930-4366-9D67-FBD74616CC32}" name="Column12852" dataDxfId="3578"/>
    <tableColumn id="12853" xr3:uid="{04CA7098-BCC4-4D4E-8DB0-047C7A9B6B13}" name="Column12853" dataDxfId="3577"/>
    <tableColumn id="12854" xr3:uid="{2A783E97-E044-4CF6-852A-DF0D1D62B9AD}" name="Column12854" dataDxfId="3576"/>
    <tableColumn id="12855" xr3:uid="{5DF06ACA-E829-48D7-9671-4CB8FC8D38C6}" name="Column12855" dataDxfId="3575"/>
    <tableColumn id="12856" xr3:uid="{CCBCB32A-ABCA-4B67-981D-D048B1F5B0E5}" name="Column12856" dataDxfId="3574"/>
    <tableColumn id="12857" xr3:uid="{BA1872F1-3AD3-463B-96B1-81FEDD9069E6}" name="Column12857" dataDxfId="3573"/>
    <tableColumn id="12858" xr3:uid="{E68A74A2-64CA-4F1D-BB27-D33816777202}" name="Column12858" dataDxfId="3572"/>
    <tableColumn id="12859" xr3:uid="{F5664C74-6573-4D49-8342-1BD5E2DCC886}" name="Column12859" dataDxfId="3571"/>
    <tableColumn id="12860" xr3:uid="{6304C958-4D74-4DA2-BAA7-18123472C87D}" name="Column12860" dataDxfId="3570"/>
    <tableColumn id="12861" xr3:uid="{E7C38A65-6F59-4500-A77B-7D1ECFBEE83B}" name="Column12861" dataDxfId="3569"/>
    <tableColumn id="12862" xr3:uid="{CE193D39-E211-48C0-B6C8-50D579EC49BB}" name="Column12862" dataDxfId="3568"/>
    <tableColumn id="12863" xr3:uid="{4FCDCEA0-AA31-48D1-B24A-8C00153A88C9}" name="Column12863" dataDxfId="3567"/>
    <tableColumn id="12864" xr3:uid="{C9DB80B7-B256-4F9E-A2E3-9ACED3AC6F7C}" name="Column12864" dataDxfId="3566"/>
    <tableColumn id="12865" xr3:uid="{370AE07F-074A-40D3-96F9-3A210B861FBF}" name="Column12865" dataDxfId="3565"/>
    <tableColumn id="12866" xr3:uid="{809C8C42-6134-444A-A319-75ADCC6AC64E}" name="Column12866" dataDxfId="3564"/>
    <tableColumn id="12867" xr3:uid="{DF51F567-AE9B-4C02-8887-60C5C1667EBF}" name="Column12867" dataDxfId="3563"/>
    <tableColumn id="12868" xr3:uid="{EB1D6D38-8BD4-4C7C-AB5A-4506295DAA4D}" name="Column12868" dataDxfId="3562"/>
    <tableColumn id="12869" xr3:uid="{563720A8-C629-4C5A-95C3-52443D553DAE}" name="Column12869" dataDxfId="3561"/>
    <tableColumn id="12870" xr3:uid="{3FED0AB7-CB87-4559-8DA6-AF700307F1F9}" name="Column12870" dataDxfId="3560"/>
    <tableColumn id="12871" xr3:uid="{33EC0042-1625-4F00-8797-8CE1BC4EB5B5}" name="Column12871" dataDxfId="3559"/>
    <tableColumn id="12872" xr3:uid="{2B263552-597C-4395-BE91-476FAAD33AD4}" name="Column12872" dataDxfId="3558"/>
    <tableColumn id="12873" xr3:uid="{03DA2125-7AE8-42C4-92C8-C4652CFB7223}" name="Column12873" dataDxfId="3557"/>
    <tableColumn id="12874" xr3:uid="{72DBFEFC-3EAF-4E59-984F-5AE9BAA1A0AF}" name="Column12874" dataDxfId="3556"/>
    <tableColumn id="12875" xr3:uid="{0A5ADC2A-8257-477F-8AA9-00D10FE02C35}" name="Column12875" dataDxfId="3555"/>
    <tableColumn id="12876" xr3:uid="{1118FF33-09EC-4F81-A896-6CB260A1C071}" name="Column12876" dataDxfId="3554"/>
    <tableColumn id="12877" xr3:uid="{553A4A7D-50B4-46A7-86B4-A03CB5F396E0}" name="Column12877" dataDxfId="3553"/>
    <tableColumn id="12878" xr3:uid="{B2BF6381-0042-4D31-891A-F97F3D4D2D4D}" name="Column12878" dataDxfId="3552"/>
    <tableColumn id="12879" xr3:uid="{669F5F4C-05F1-46A6-B197-A624777262FE}" name="Column12879" dataDxfId="3551"/>
    <tableColumn id="12880" xr3:uid="{6C10ACBF-52DF-49F6-98C4-ACF2C5D19FC5}" name="Column12880" dataDxfId="3550"/>
    <tableColumn id="12881" xr3:uid="{8E1FF69A-259D-4C93-88AF-463D156B52A2}" name="Column12881" dataDxfId="3549"/>
    <tableColumn id="12882" xr3:uid="{1949DC94-128D-441D-A173-F7A0D0E69A89}" name="Column12882" dataDxfId="3548"/>
    <tableColumn id="12883" xr3:uid="{7D852CF5-9E93-455E-B6B2-9A53DC9A5E61}" name="Column12883" dataDxfId="3547"/>
    <tableColumn id="12884" xr3:uid="{1B3520AC-7164-4367-A220-D388961660A3}" name="Column12884" dataDxfId="3546"/>
    <tableColumn id="12885" xr3:uid="{0F889C88-9B70-4320-84E2-86C2099FB9E6}" name="Column12885" dataDxfId="3545"/>
    <tableColumn id="12886" xr3:uid="{8FC2EEC7-979A-4F68-9DED-9859B758A5E5}" name="Column12886" dataDxfId="3544"/>
    <tableColumn id="12887" xr3:uid="{1E9095FD-4772-437F-A9FC-24B17FFFB0B0}" name="Column12887" dataDxfId="3543"/>
    <tableColumn id="12888" xr3:uid="{7200CCC5-58C2-473B-A2B4-E35949EFB2F9}" name="Column12888" dataDxfId="3542"/>
    <tableColumn id="12889" xr3:uid="{ADFEAF9D-6BEF-4210-83D1-4DFD2DBAC5E2}" name="Column12889" dataDxfId="3541"/>
    <tableColumn id="12890" xr3:uid="{AD99E29B-BA8A-42D6-B10A-C9DC85B44E7A}" name="Column12890" dataDxfId="3540"/>
    <tableColumn id="12891" xr3:uid="{C9F8525A-7B39-4D92-9390-A42982A555F0}" name="Column12891" dataDxfId="3539"/>
    <tableColumn id="12892" xr3:uid="{7CBA12C5-CD67-4832-B195-4F30FC73D110}" name="Column12892" dataDxfId="3538"/>
    <tableColumn id="12893" xr3:uid="{DD84BCCE-9612-4EC9-9B83-4D231844467F}" name="Column12893" dataDxfId="3537"/>
    <tableColumn id="12894" xr3:uid="{A08F642E-B32D-4B20-9427-E1D815961A88}" name="Column12894" dataDxfId="3536"/>
    <tableColumn id="12895" xr3:uid="{BE512218-29BC-46DA-BB52-5C6B91EC2CBC}" name="Column12895" dataDxfId="3535"/>
    <tableColumn id="12896" xr3:uid="{F7F8B698-4175-4E67-894A-44B9D2705A97}" name="Column12896" dataDxfId="3534"/>
    <tableColumn id="12897" xr3:uid="{C57BF8FB-A656-4964-B4CF-C5B52C2C9053}" name="Column12897" dataDxfId="3533"/>
    <tableColumn id="12898" xr3:uid="{F208C850-8413-48C7-B39F-6658A520719C}" name="Column12898" dataDxfId="3532"/>
    <tableColumn id="12899" xr3:uid="{1DE545F4-96D7-4123-ADD6-C3341828EE95}" name="Column12899" dataDxfId="3531"/>
    <tableColumn id="12900" xr3:uid="{69D4BFAF-3CD3-48CF-8583-2B1D2ECDCE6D}" name="Column12900" dataDxfId="3530"/>
    <tableColumn id="12901" xr3:uid="{B8BDEE1B-FF64-458E-A0CE-4D8904296504}" name="Column12901" dataDxfId="3529"/>
    <tableColumn id="12902" xr3:uid="{18CEEDA6-D7B2-44A1-BA9D-BEEA06241D73}" name="Column12902" dataDxfId="3528"/>
    <tableColumn id="12903" xr3:uid="{A4C39C77-4128-460F-B9F6-C8838C902E09}" name="Column12903" dataDxfId="3527"/>
    <tableColumn id="12904" xr3:uid="{ACBE3970-8A34-40AE-8088-BBF642944517}" name="Column12904" dataDxfId="3526"/>
    <tableColumn id="12905" xr3:uid="{8A04A70B-765F-4E3C-B0F8-273E3D756A9E}" name="Column12905" dataDxfId="3525"/>
    <tableColumn id="12906" xr3:uid="{BB125D52-A32B-4E84-B306-FF116F4D35DB}" name="Column12906" dataDxfId="3524"/>
    <tableColumn id="12907" xr3:uid="{686C01C2-E4B0-4A4A-A67A-21389E869ADC}" name="Column12907" dataDxfId="3523"/>
    <tableColumn id="12908" xr3:uid="{83EFA4F6-25CE-481A-ADF5-0D4AA1625545}" name="Column12908" dataDxfId="3522"/>
    <tableColumn id="12909" xr3:uid="{AA79626D-E86C-49FC-BF03-2803FEE5B0E7}" name="Column12909" dataDxfId="3521"/>
    <tableColumn id="12910" xr3:uid="{EBF1C71B-FC16-4D7C-996B-B2B9A6F1240F}" name="Column12910" dataDxfId="3520"/>
    <tableColumn id="12911" xr3:uid="{D3C06DBD-01AB-4A51-A75C-2C01BF4AC864}" name="Column12911" dataDxfId="3519"/>
    <tableColumn id="12912" xr3:uid="{5988F528-7D71-453C-9529-3C312243D6E8}" name="Column12912" dataDxfId="3518"/>
    <tableColumn id="12913" xr3:uid="{8DFF250F-0D0B-40BF-B99B-E592F7E6B9A1}" name="Column12913" dataDxfId="3517"/>
    <tableColumn id="12914" xr3:uid="{D6DE4169-2378-49E8-AF06-6A344B812CAD}" name="Column12914" dataDxfId="3516"/>
    <tableColumn id="12915" xr3:uid="{608F0F24-3836-4FF6-A067-8C80ADDB22B8}" name="Column12915" dataDxfId="3515"/>
    <tableColumn id="12916" xr3:uid="{0BD0EF75-DFAF-4350-B913-A42782DECC78}" name="Column12916" dataDxfId="3514"/>
    <tableColumn id="12917" xr3:uid="{5326D2F9-08D6-43DA-9F80-82DA10B0615A}" name="Column12917" dataDxfId="3513"/>
    <tableColumn id="12918" xr3:uid="{395D4C2D-5E08-44D4-994F-3F91EF23A43C}" name="Column12918" dataDxfId="3512"/>
    <tableColumn id="12919" xr3:uid="{D7A2426A-F5FA-4D1D-B46B-7A5F325F4307}" name="Column12919" dataDxfId="3511"/>
    <tableColumn id="12920" xr3:uid="{E6F6EB0A-ED30-488F-8ADB-53B81F993F90}" name="Column12920" dataDxfId="3510"/>
    <tableColumn id="12921" xr3:uid="{02EFD181-6E83-4972-B7EA-6D822746FD1A}" name="Column12921" dataDxfId="3509"/>
    <tableColumn id="12922" xr3:uid="{7EF7618B-AAC6-4CAD-9BCE-5F9C183CC471}" name="Column12922" dataDxfId="3508"/>
    <tableColumn id="12923" xr3:uid="{2AD48AD5-4134-4C3B-B47B-38BD95D5ED54}" name="Column12923" dataDxfId="3507"/>
    <tableColumn id="12924" xr3:uid="{A1F4A9B9-BE0E-4853-A7DF-755E9CB714DF}" name="Column12924" dataDxfId="3506"/>
    <tableColumn id="12925" xr3:uid="{ECFA17EB-F616-454F-97C7-CF8925C79471}" name="Column12925" dataDxfId="3505"/>
    <tableColumn id="12926" xr3:uid="{16632A15-3032-47B0-B815-DDA598E9A021}" name="Column12926" dataDxfId="3504"/>
    <tableColumn id="12927" xr3:uid="{BAAAE500-871C-43E4-809A-1E7E8E3A2505}" name="Column12927" dataDxfId="3503"/>
    <tableColumn id="12928" xr3:uid="{B153AD54-7C87-4AA5-938E-EACB489F6DD2}" name="Column12928" dataDxfId="3502"/>
    <tableColumn id="12929" xr3:uid="{9163BF49-A45C-4845-BB07-FF6FD6FF7C3B}" name="Column12929" dataDxfId="3501"/>
    <tableColumn id="12930" xr3:uid="{ED2B89D0-F21C-46A4-A918-AA48682DF462}" name="Column12930" dataDxfId="3500"/>
    <tableColumn id="12931" xr3:uid="{069666B0-CEC1-4974-984E-64158A028922}" name="Column12931" dataDxfId="3499"/>
    <tableColumn id="12932" xr3:uid="{2D8A1D7F-5296-4AE4-AEDE-DEB7D90B116F}" name="Column12932" dataDxfId="3498"/>
    <tableColumn id="12933" xr3:uid="{AF8BB21F-D39D-4BEB-B938-AC5148D373A8}" name="Column12933" dataDxfId="3497"/>
    <tableColumn id="12934" xr3:uid="{DC772390-B430-4666-973F-9CF82591BB39}" name="Column12934" dataDxfId="3496"/>
    <tableColumn id="12935" xr3:uid="{D232E20D-C378-47B7-A9E2-5E4AFEF91F3B}" name="Column12935" dataDxfId="3495"/>
    <tableColumn id="12936" xr3:uid="{963CE0AF-83A8-4C5F-8A72-3721BEEE2EBB}" name="Column12936" dataDxfId="3494"/>
    <tableColumn id="12937" xr3:uid="{9FDA9483-0824-46B1-A828-A0C30D158D9C}" name="Column12937" dataDxfId="3493"/>
    <tableColumn id="12938" xr3:uid="{1E07B564-608D-48DC-8991-75275AE2CA42}" name="Column12938" dataDxfId="3492"/>
    <tableColumn id="12939" xr3:uid="{21104CF0-4C9A-46D3-9B73-C0E8ADF55030}" name="Column12939" dataDxfId="3491"/>
    <tableColumn id="12940" xr3:uid="{016D150E-8757-4653-A30F-97C9D90EE5F9}" name="Column12940" dataDxfId="3490"/>
    <tableColumn id="12941" xr3:uid="{AC330BC6-9AEA-420D-8A02-8C754D292904}" name="Column12941" dataDxfId="3489"/>
    <tableColumn id="12942" xr3:uid="{256E4439-8A0B-4229-ABB2-1CA637483F66}" name="Column12942" dataDxfId="3488"/>
    <tableColumn id="12943" xr3:uid="{6A0DB402-CCD5-4855-BE74-3A389A44C8D3}" name="Column12943" dataDxfId="3487"/>
    <tableColumn id="12944" xr3:uid="{6EC5A8AF-DE07-48A2-B6FF-F50DDF8A74BA}" name="Column12944" dataDxfId="3486"/>
    <tableColumn id="12945" xr3:uid="{252E4139-E4CC-47D0-87F0-3BB40C0EA0A9}" name="Column12945" dataDxfId="3485"/>
    <tableColumn id="12946" xr3:uid="{DA9CC8BD-877E-47D1-A3BD-E9E58FD9B40C}" name="Column12946" dataDxfId="3484"/>
    <tableColumn id="12947" xr3:uid="{A331751B-CF00-4395-8DA7-72BA190E49E5}" name="Column12947" dataDxfId="3483"/>
    <tableColumn id="12948" xr3:uid="{EC1800A4-38F9-4DFE-834C-DE3FE99DEB70}" name="Column12948" dataDxfId="3482"/>
    <tableColumn id="12949" xr3:uid="{390C55D1-3718-4C2A-95AB-268891B8D99E}" name="Column12949" dataDxfId="3481"/>
    <tableColumn id="12950" xr3:uid="{38A06D6E-5EC0-486E-9385-5C95215670BD}" name="Column12950" dataDxfId="3480"/>
    <tableColumn id="12951" xr3:uid="{5E876ECC-90F5-4598-AFD1-BF64B2736B37}" name="Column12951" dataDxfId="3479"/>
    <tableColumn id="12952" xr3:uid="{2FD7C7CA-1C7E-49C3-9B9F-C70170FD51CF}" name="Column12952" dataDxfId="3478"/>
    <tableColumn id="12953" xr3:uid="{D24124E7-223B-42E6-A286-E39961B15CCE}" name="Column12953" dataDxfId="3477"/>
    <tableColumn id="12954" xr3:uid="{EA126A94-D78D-45E5-A70F-AF702D4BB684}" name="Column12954" dataDxfId="3476"/>
    <tableColumn id="12955" xr3:uid="{8707FBDD-35FC-45CE-90F5-F45D2A0E71A1}" name="Column12955" dataDxfId="3475"/>
    <tableColumn id="12956" xr3:uid="{843D2694-89C1-41CE-991A-DCBD1B4D79D7}" name="Column12956" dataDxfId="3474"/>
    <tableColumn id="12957" xr3:uid="{8DD423B9-4F64-4AFC-B143-2E002BD5ADF0}" name="Column12957" dataDxfId="3473"/>
    <tableColumn id="12958" xr3:uid="{957CDAB9-5254-4479-BA32-9F53780C3478}" name="Column12958" dataDxfId="3472"/>
    <tableColumn id="12959" xr3:uid="{5CE59281-B077-44F4-AFC5-600161306BD1}" name="Column12959" dataDxfId="3471"/>
    <tableColumn id="12960" xr3:uid="{E9872717-53A5-4C10-A162-9DAAB479FD81}" name="Column12960" dataDxfId="3470"/>
    <tableColumn id="12961" xr3:uid="{3813B609-C09E-4DB5-9801-1656C640F36C}" name="Column12961" dataDxfId="3469"/>
    <tableColumn id="12962" xr3:uid="{5DADA655-413F-4BD0-9890-49BB3F9D2706}" name="Column12962" dataDxfId="3468"/>
    <tableColumn id="12963" xr3:uid="{208FB8EE-1E10-4F78-A9F4-F930C3FC5DF4}" name="Column12963" dataDxfId="3467"/>
    <tableColumn id="12964" xr3:uid="{B4C95A20-2EB1-4E68-9689-8F8DBA36E79D}" name="Column12964" dataDxfId="3466"/>
    <tableColumn id="12965" xr3:uid="{285F03DB-C19F-4EE9-A9C5-227E271B5204}" name="Column12965" dataDxfId="3465"/>
    <tableColumn id="12966" xr3:uid="{BDB23909-2A99-4907-89F9-577A01223B03}" name="Column12966" dataDxfId="3464"/>
    <tableColumn id="12967" xr3:uid="{CA0857B1-4F20-4401-95BC-F5CB1A9A165C}" name="Column12967" dataDxfId="3463"/>
    <tableColumn id="12968" xr3:uid="{0493FDE8-8812-4521-8E20-A1A90E3F7CC2}" name="Column12968" dataDxfId="3462"/>
    <tableColumn id="12969" xr3:uid="{2438E0AC-2CFE-4CD0-82FA-7EEA2FCCC99D}" name="Column12969" dataDxfId="3461"/>
    <tableColumn id="12970" xr3:uid="{E5B0D7E4-CB8F-4490-B297-61090A18CF36}" name="Column12970" dataDxfId="3460"/>
    <tableColumn id="12971" xr3:uid="{BB6FC525-A908-4DF3-96C1-7D9F6C53BD3C}" name="Column12971" dataDxfId="3459"/>
    <tableColumn id="12972" xr3:uid="{457CC6CA-7FE2-4BD5-93B0-CAE1CC55229F}" name="Column12972" dataDxfId="3458"/>
    <tableColumn id="12973" xr3:uid="{29840D0E-C654-4CB8-B50D-7D0BC6AC7C31}" name="Column12973" dataDxfId="3457"/>
    <tableColumn id="12974" xr3:uid="{B8AA688A-657C-4C34-A34D-2913AC72DEE0}" name="Column12974" dataDxfId="3456"/>
    <tableColumn id="12975" xr3:uid="{AEFA05A2-4D93-4092-BC30-D3701FEA6D68}" name="Column12975" dataDxfId="3455"/>
    <tableColumn id="12976" xr3:uid="{F713463D-2B10-4136-ACD4-0D2B0BF19AD9}" name="Column12976" dataDxfId="3454"/>
    <tableColumn id="12977" xr3:uid="{5AD32EAF-4538-4EA1-B4D8-C88C33BC15CA}" name="Column12977" dataDxfId="3453"/>
    <tableColumn id="12978" xr3:uid="{6ECF7456-4810-451D-8DB8-5B245CC9AEE2}" name="Column12978" dataDxfId="3452"/>
    <tableColumn id="12979" xr3:uid="{65B1E88F-13B1-4D7D-871A-D5A08418270E}" name="Column12979" dataDxfId="3451"/>
    <tableColumn id="12980" xr3:uid="{9D33E8A9-12C8-4258-86C3-A68E41D019B3}" name="Column12980" dataDxfId="3450"/>
    <tableColumn id="12981" xr3:uid="{6B837C6C-DF9D-43E0-B05C-DE1E8F25E91C}" name="Column12981" dataDxfId="3449"/>
    <tableColumn id="12982" xr3:uid="{FCE901FF-A005-442C-BD05-149C6852501F}" name="Column12982" dataDxfId="3448"/>
    <tableColumn id="12983" xr3:uid="{3531EBD0-245E-431E-82D8-DC4D412F1211}" name="Column12983" dataDxfId="3447"/>
    <tableColumn id="12984" xr3:uid="{3E2A13B0-5A2D-46C5-99BA-53F89CDD892B}" name="Column12984" dataDxfId="3446"/>
    <tableColumn id="12985" xr3:uid="{3E661F8F-DA8B-4A52-BF97-EF872F09E5D0}" name="Column12985" dataDxfId="3445"/>
    <tableColumn id="12986" xr3:uid="{600CB88D-34D6-4473-A3EE-0AC4BF51763A}" name="Column12986" dataDxfId="3444"/>
    <tableColumn id="12987" xr3:uid="{6B81E458-C8EF-491E-BC86-526AAAF560A3}" name="Column12987" dataDxfId="3443"/>
    <tableColumn id="12988" xr3:uid="{74B942EE-AC72-4FBA-9201-420EAC21AD14}" name="Column12988" dataDxfId="3442"/>
    <tableColumn id="12989" xr3:uid="{16D975EE-8CD0-4BD2-B2EA-8F7AC1C41471}" name="Column12989" dataDxfId="3441"/>
    <tableColumn id="12990" xr3:uid="{E8FA654F-41C0-4E6A-BF85-721A1DA85F4E}" name="Column12990" dataDxfId="3440"/>
    <tableColumn id="12991" xr3:uid="{8890559D-C2A1-4C59-AAD5-DD7886701C6E}" name="Column12991" dataDxfId="3439"/>
    <tableColumn id="12992" xr3:uid="{BCC01DB7-01B7-4A47-9153-01AEF6082FA5}" name="Column12992" dataDxfId="3438"/>
    <tableColumn id="12993" xr3:uid="{728427EB-97C9-49D9-A54B-8FF05EBCA0D6}" name="Column12993" dataDxfId="3437"/>
    <tableColumn id="12994" xr3:uid="{15EBF7E0-69EC-4E6E-BD46-73BC21483665}" name="Column12994" dataDxfId="3436"/>
    <tableColumn id="12995" xr3:uid="{D2EBE6C5-68C1-4A89-949C-0CFD970357B9}" name="Column12995" dataDxfId="3435"/>
    <tableColumn id="12996" xr3:uid="{5745FD4A-E726-40BD-AA95-A1D1DF950F7C}" name="Column12996" dataDxfId="3434"/>
    <tableColumn id="12997" xr3:uid="{36BBA884-3681-40C6-A00F-B9E4EC48A407}" name="Column12997" dataDxfId="3433"/>
    <tableColumn id="12998" xr3:uid="{711AC851-BABC-4F50-AF2C-E3FC1F2ECAA7}" name="Column12998" dataDxfId="3432"/>
    <tableColumn id="12999" xr3:uid="{40B71B07-2AF3-4A07-94BB-A6BE4031C22B}" name="Column12999" dataDxfId="3431"/>
    <tableColumn id="13000" xr3:uid="{E0FF6EEE-B4BC-42D5-BE9A-FD302D707B33}" name="Column13000" dataDxfId="3430"/>
    <tableColumn id="13001" xr3:uid="{34E53A80-9F1A-4C95-AF85-0A9ACB3771F2}" name="Column13001" dataDxfId="3429"/>
    <tableColumn id="13002" xr3:uid="{F30AA9D3-6975-4CD1-B877-0581FB844BD8}" name="Column13002" dataDxfId="3428"/>
    <tableColumn id="13003" xr3:uid="{9918B5BF-B86A-4AAF-A37D-A52EA75040DA}" name="Column13003" dataDxfId="3427"/>
    <tableColumn id="13004" xr3:uid="{B9A3F309-FD35-444D-BB6C-820A46E9A831}" name="Column13004" dataDxfId="3426"/>
    <tableColumn id="13005" xr3:uid="{240D4C9E-A1ED-4946-BB75-111AF89FE545}" name="Column13005" dataDxfId="3425"/>
    <tableColumn id="13006" xr3:uid="{DBE06787-FE72-46A9-95C7-06BD7C24DA53}" name="Column13006" dataDxfId="3424"/>
    <tableColumn id="13007" xr3:uid="{E09FC99B-D896-4BDD-B27B-C096DCD2910A}" name="Column13007" dataDxfId="3423"/>
    <tableColumn id="13008" xr3:uid="{5751750B-7FE2-4772-BCE3-2C02657E0D0B}" name="Column13008" dataDxfId="3422"/>
    <tableColumn id="13009" xr3:uid="{22C0D5FA-23BD-4F9E-AA89-F1F221D4EA9C}" name="Column13009" dataDxfId="3421"/>
    <tableColumn id="13010" xr3:uid="{F1AAB1C8-2100-4B75-86E6-366A3072D634}" name="Column13010" dataDxfId="3420"/>
    <tableColumn id="13011" xr3:uid="{FDD69710-9B9E-44B4-90BA-743876E0713D}" name="Column13011" dataDxfId="3419"/>
    <tableColumn id="13012" xr3:uid="{8D4B0C0C-0E59-4A8A-9D7F-2667105182C5}" name="Column13012" dataDxfId="3418"/>
    <tableColumn id="13013" xr3:uid="{89642338-5D62-4EBF-898F-CD431C10EA0A}" name="Column13013" dataDxfId="3417"/>
    <tableColumn id="13014" xr3:uid="{ED12F562-EE14-4441-8C1E-E812BCD58859}" name="Column13014" dataDxfId="3416"/>
    <tableColumn id="13015" xr3:uid="{9E5191CF-5986-4B59-B5ED-A224022A3AA6}" name="Column13015" dataDxfId="3415"/>
    <tableColumn id="13016" xr3:uid="{77A04F75-9B32-4459-AE33-57CBE73EBA0D}" name="Column13016" dataDxfId="3414"/>
    <tableColumn id="13017" xr3:uid="{E28A8619-520B-4BDC-AE4E-BC9330824580}" name="Column13017" dataDxfId="3413"/>
    <tableColumn id="13018" xr3:uid="{6DFFD667-6078-4A7B-9C5D-2ECB7ABAC34C}" name="Column13018" dataDxfId="3412"/>
    <tableColumn id="13019" xr3:uid="{67856EE7-8365-4815-97A0-8932C5C7159D}" name="Column13019" dataDxfId="3411"/>
    <tableColumn id="13020" xr3:uid="{CAF2F43B-6CE8-4DD5-AB4F-4FA40C10A0B6}" name="Column13020" dataDxfId="3410"/>
    <tableColumn id="13021" xr3:uid="{6DB680B8-C55D-43AC-960C-4A17B6011A20}" name="Column13021" dataDxfId="3409"/>
    <tableColumn id="13022" xr3:uid="{7B5CE61D-9CF9-455F-91B7-754690702D8C}" name="Column13022" dataDxfId="3408"/>
    <tableColumn id="13023" xr3:uid="{CC709D93-B0B0-44D0-BB0C-F0DAF5E8304F}" name="Column13023" dataDxfId="3407"/>
    <tableColumn id="13024" xr3:uid="{0FD7C196-0D7B-4A19-9FEF-4EEE964C1768}" name="Column13024" dataDxfId="3406"/>
    <tableColumn id="13025" xr3:uid="{3F4A9BA1-2D79-4DC4-829E-C269E5BE4AE2}" name="Column13025" dataDxfId="3405"/>
    <tableColumn id="13026" xr3:uid="{77C06782-3831-4355-9AA4-2281BE68C844}" name="Column13026" dataDxfId="3404"/>
    <tableColumn id="13027" xr3:uid="{400032C4-DEAA-42B0-90D6-0A5D3DDC6DD2}" name="Column13027" dataDxfId="3403"/>
    <tableColumn id="13028" xr3:uid="{A5449514-3599-458E-8B26-1A85E6FB6097}" name="Column13028" dataDxfId="3402"/>
    <tableColumn id="13029" xr3:uid="{7FBA33E6-39C9-4BEE-AE14-205EE57ACC4D}" name="Column13029" dataDxfId="3401"/>
    <tableColumn id="13030" xr3:uid="{3727B65C-3B2B-4255-A423-5C0CD5DCA883}" name="Column13030" dataDxfId="3400"/>
    <tableColumn id="13031" xr3:uid="{44690E1A-32AF-4818-A365-0A7763FF2C88}" name="Column13031" dataDxfId="3399"/>
    <tableColumn id="13032" xr3:uid="{A0C149D8-E8DF-4934-B0F1-BC0786C494A1}" name="Column13032" dataDxfId="3398"/>
    <tableColumn id="13033" xr3:uid="{CA351D1D-29F5-46C9-BC98-F03C317982A9}" name="Column13033" dataDxfId="3397"/>
    <tableColumn id="13034" xr3:uid="{48D0B860-F58D-453E-8428-FC47F9BD22B6}" name="Column13034" dataDxfId="3396"/>
    <tableColumn id="13035" xr3:uid="{EB1171A0-EF03-4BCC-B6C0-0CAAFEC833C9}" name="Column13035" dataDxfId="3395"/>
    <tableColumn id="13036" xr3:uid="{9174BD34-E3D1-4F7F-9031-E8EF5BCAE210}" name="Column13036" dataDxfId="3394"/>
    <tableColumn id="13037" xr3:uid="{C84988AE-CD11-4D0E-8C45-CBCAA6AACA20}" name="Column13037" dataDxfId="3393"/>
    <tableColumn id="13038" xr3:uid="{09878241-7BFE-41E4-B0D3-FFBB9AF1F693}" name="Column13038" dataDxfId="3392"/>
    <tableColumn id="13039" xr3:uid="{A7BA90A1-CF62-42E3-940A-7B575C2D85F7}" name="Column13039" dataDxfId="3391"/>
    <tableColumn id="13040" xr3:uid="{4BD0ECCF-4192-48F7-96FD-2063D8106AE1}" name="Column13040" dataDxfId="3390"/>
    <tableColumn id="13041" xr3:uid="{628EEDF3-1C2E-4663-844B-8C34D2B44764}" name="Column13041" dataDxfId="3389"/>
    <tableColumn id="13042" xr3:uid="{02E5CA3F-0476-4939-9BF0-76490E5A7A15}" name="Column13042" dataDxfId="3388"/>
    <tableColumn id="13043" xr3:uid="{4D232ECB-2AEE-4824-83C3-C4106497A8E7}" name="Column13043" dataDxfId="3387"/>
    <tableColumn id="13044" xr3:uid="{CAC8DA60-3C5E-4A8E-A93B-6375A41DD112}" name="Column13044" dataDxfId="3386"/>
    <tableColumn id="13045" xr3:uid="{554890F7-181D-4DE6-BAF8-4FDBEE5EAD2D}" name="Column13045" dataDxfId="3385"/>
    <tableColumn id="13046" xr3:uid="{D95647EB-B782-4D72-A623-0AE03AEB3814}" name="Column13046" dataDxfId="3384"/>
    <tableColumn id="13047" xr3:uid="{7E7339D5-CAD3-4EF1-9528-F2371A5DCD01}" name="Column13047" dataDxfId="3383"/>
    <tableColumn id="13048" xr3:uid="{7FCF0570-C304-4593-AC60-280A6A3847C8}" name="Column13048" dataDxfId="3382"/>
    <tableColumn id="13049" xr3:uid="{41EA268E-1BE2-4C17-A449-FB35732CF718}" name="Column13049" dataDxfId="3381"/>
    <tableColumn id="13050" xr3:uid="{56ECA9CD-AF03-41E4-976E-E6FA87231E55}" name="Column13050" dataDxfId="3380"/>
    <tableColumn id="13051" xr3:uid="{1FB2E19B-E231-4FA6-83F1-CD51CC3BF1BE}" name="Column13051" dataDxfId="3379"/>
    <tableColumn id="13052" xr3:uid="{EEBC4068-B3E2-41BC-84D3-96B9A710468E}" name="Column13052" dataDxfId="3378"/>
    <tableColumn id="13053" xr3:uid="{947A11DC-F94C-45DD-800E-11C1C753CA03}" name="Column13053" dataDxfId="3377"/>
    <tableColumn id="13054" xr3:uid="{FC77BE27-ACAC-419C-912C-D8B269304586}" name="Column13054" dataDxfId="3376"/>
    <tableColumn id="13055" xr3:uid="{F977927E-2140-4727-957C-E0FEB5749685}" name="Column13055" dataDxfId="3375"/>
    <tableColumn id="13056" xr3:uid="{94545E6D-D9A0-42CE-9BA2-C93C7540B79C}" name="Column13056" dataDxfId="3374"/>
    <tableColumn id="13057" xr3:uid="{2CE5F389-0784-4CA3-8623-58B8CCC2CCDD}" name="Column13057" dataDxfId="3373"/>
    <tableColumn id="13058" xr3:uid="{B208BDCC-1593-4821-B754-CD87092861BD}" name="Column13058" dataDxfId="3372"/>
    <tableColumn id="13059" xr3:uid="{C0822E9C-EA02-4868-8909-2E83A57B7FC0}" name="Column13059" dataDxfId="3371"/>
    <tableColumn id="13060" xr3:uid="{66E952CD-AE83-42CD-94C1-5F1D9CC40F02}" name="Column13060" dataDxfId="3370"/>
    <tableColumn id="13061" xr3:uid="{801519BD-1A1C-4B01-B00F-386DD0EF27A1}" name="Column13061" dataDxfId="3369"/>
    <tableColumn id="13062" xr3:uid="{D69F9F7D-8B5E-4FCE-8D67-FB0AC441249E}" name="Column13062" dataDxfId="3368"/>
    <tableColumn id="13063" xr3:uid="{15FC65AA-6BC4-4B4E-A2E1-52C5AF27C653}" name="Column13063" dataDxfId="3367"/>
    <tableColumn id="13064" xr3:uid="{4CBF1EA2-089B-4129-9AD9-476DF79512F7}" name="Column13064" dataDxfId="3366"/>
    <tableColumn id="13065" xr3:uid="{D2DB3364-7DFE-4667-9C55-477E30ED1DA2}" name="Column13065" dataDxfId="3365"/>
    <tableColumn id="13066" xr3:uid="{23DF0BF0-A192-4C7E-BFDE-98D056F8D06B}" name="Column13066" dataDxfId="3364"/>
    <tableColumn id="13067" xr3:uid="{0A9FA469-FD89-4F5A-B8EE-4D4B922AEFB6}" name="Column13067" dataDxfId="3363"/>
    <tableColumn id="13068" xr3:uid="{7ED4CA23-4BAA-4438-BD1F-50ADC6176E42}" name="Column13068" dataDxfId="3362"/>
    <tableColumn id="13069" xr3:uid="{4AC21214-D4C3-47E1-BCF5-0C5F8FABA20A}" name="Column13069" dataDxfId="3361"/>
    <tableColumn id="13070" xr3:uid="{77DD5592-EE09-4CDD-84C6-A5C403EA3FE7}" name="Column13070" dataDxfId="3360"/>
    <tableColumn id="13071" xr3:uid="{2BD7B09F-4405-4DD8-B8C4-9F5E9D7A7592}" name="Column13071" dataDxfId="3359"/>
    <tableColumn id="13072" xr3:uid="{E2D4349F-C59B-464F-935E-9A366281E5F2}" name="Column13072" dataDxfId="3358"/>
    <tableColumn id="13073" xr3:uid="{22EC2436-2187-4B5D-9632-6E216DB2327A}" name="Column13073" dataDxfId="3357"/>
    <tableColumn id="13074" xr3:uid="{F285146F-51E8-4E45-8078-E704FD5E3C3C}" name="Column13074" dataDxfId="3356"/>
    <tableColumn id="13075" xr3:uid="{FB8F209B-06E7-4D1A-AF91-4D48243C7AB6}" name="Column13075" dataDxfId="3355"/>
    <tableColumn id="13076" xr3:uid="{B20E4845-7F8E-4030-832F-FCFD56127973}" name="Column13076" dataDxfId="3354"/>
    <tableColumn id="13077" xr3:uid="{009E4B2B-6CB9-42E7-AF1F-A0625866F9D3}" name="Column13077" dataDxfId="3353"/>
    <tableColumn id="13078" xr3:uid="{1413CF25-FDBD-47E2-8477-F795429A8FAF}" name="Column13078" dataDxfId="3352"/>
    <tableColumn id="13079" xr3:uid="{15594D0F-C433-4E91-9AD8-A55042FAB117}" name="Column13079" dataDxfId="3351"/>
    <tableColumn id="13080" xr3:uid="{1DB9A6C0-128F-43E3-A610-C062C165F38E}" name="Column13080" dataDxfId="3350"/>
    <tableColumn id="13081" xr3:uid="{5DE2DCA2-BBCC-42F9-8185-188D30588AF5}" name="Column13081" dataDxfId="3349"/>
    <tableColumn id="13082" xr3:uid="{E555B746-DE9F-4943-91FF-B8678997BA7A}" name="Column13082" dataDxfId="3348"/>
    <tableColumn id="13083" xr3:uid="{D626AB23-1DC4-482A-B5BA-E4A001F3FEE6}" name="Column13083" dataDxfId="3347"/>
    <tableColumn id="13084" xr3:uid="{173992FE-7E44-499A-BA45-DE2B7C6D74BB}" name="Column13084" dataDxfId="3346"/>
    <tableColumn id="13085" xr3:uid="{E6BE3434-89C0-4FE1-B192-722831D5E622}" name="Column13085" dataDxfId="3345"/>
    <tableColumn id="13086" xr3:uid="{7435E834-D505-4826-9396-AD42340C91E6}" name="Column13086" dataDxfId="3344"/>
    <tableColumn id="13087" xr3:uid="{DF404021-2603-44B1-A2C5-0A59A25974B2}" name="Column13087" dataDxfId="3343"/>
    <tableColumn id="13088" xr3:uid="{8BF281FE-5D1B-49C3-8F29-BF21A5EFA878}" name="Column13088" dataDxfId="3342"/>
    <tableColumn id="13089" xr3:uid="{381BF76D-2F90-4179-BC7D-57CD67E876D1}" name="Column13089" dataDxfId="3341"/>
    <tableColumn id="13090" xr3:uid="{67B8AF0D-1BFC-43B8-81C4-89089F089E9B}" name="Column13090" dataDxfId="3340"/>
    <tableColumn id="13091" xr3:uid="{6DB382FA-5179-444B-B15D-A447075E86EC}" name="Column13091" dataDxfId="3339"/>
    <tableColumn id="13092" xr3:uid="{8997D026-DB75-48AA-99C9-B1D7F84796AA}" name="Column13092" dataDxfId="3338"/>
    <tableColumn id="13093" xr3:uid="{CF40C7C9-B847-46B3-B1DD-CA0422033124}" name="Column13093" dataDxfId="3337"/>
    <tableColumn id="13094" xr3:uid="{0A8AC429-78FE-4908-BCB8-6CCBC020E76F}" name="Column13094" dataDxfId="3336"/>
    <tableColumn id="13095" xr3:uid="{2D29857B-74E9-420F-9138-5FB2492E3FEF}" name="Column13095" dataDxfId="3335"/>
    <tableColumn id="13096" xr3:uid="{A272420F-7496-450F-9551-C14CAA685903}" name="Column13096" dataDxfId="3334"/>
    <tableColumn id="13097" xr3:uid="{B8309DE3-4810-4D61-A00C-9EB2BE6988B5}" name="Column13097" dataDxfId="3333"/>
    <tableColumn id="13098" xr3:uid="{EA015871-E69F-4DF2-B4BE-EF9FC5EBE2AA}" name="Column13098" dataDxfId="3332"/>
    <tableColumn id="13099" xr3:uid="{5D0539FB-13C3-42ED-8D84-B6BF469323B5}" name="Column13099" dataDxfId="3331"/>
    <tableColumn id="13100" xr3:uid="{0C507241-422C-42B1-9D44-F7FF42AA50F6}" name="Column13100" dataDxfId="3330"/>
    <tableColumn id="13101" xr3:uid="{AE167879-7AFC-4DCB-8527-870711E00346}" name="Column13101" dataDxfId="3329"/>
    <tableColumn id="13102" xr3:uid="{7915D38E-A944-4E98-A959-CF92482F47B3}" name="Column13102" dataDxfId="3328"/>
    <tableColumn id="13103" xr3:uid="{B5D3A5A1-C477-49B9-B3CA-0FE2E41C38CC}" name="Column13103" dataDxfId="3327"/>
    <tableColumn id="13104" xr3:uid="{C4873F1A-F6AA-416B-BB45-29D2C3C5133A}" name="Column13104" dataDxfId="3326"/>
    <tableColumn id="13105" xr3:uid="{193E5809-2B3C-4745-9F9F-BAB15C3F424B}" name="Column13105" dataDxfId="3325"/>
    <tableColumn id="13106" xr3:uid="{D09EFF56-D167-4999-B487-B3910183D19E}" name="Column13106" dataDxfId="3324"/>
    <tableColumn id="13107" xr3:uid="{CFD8B474-1FC0-4C9A-A18F-0811A62490FA}" name="Column13107" dataDxfId="3323"/>
    <tableColumn id="13108" xr3:uid="{42438F35-78F5-4721-BEE1-1E4D707E2524}" name="Column13108" dataDxfId="3322"/>
    <tableColumn id="13109" xr3:uid="{1E8E1566-8302-4C01-963E-3BAD5EE2B076}" name="Column13109" dataDxfId="3321"/>
    <tableColumn id="13110" xr3:uid="{7EC2EC9B-BE08-4A2A-8810-50C4CA739EA2}" name="Column13110" dataDxfId="3320"/>
    <tableColumn id="13111" xr3:uid="{6554ABED-F4F2-425E-97E5-378C4B316FB0}" name="Column13111" dataDxfId="3319"/>
    <tableColumn id="13112" xr3:uid="{47C4BD00-4A19-4089-8102-E67BE8FCAEC6}" name="Column13112" dataDxfId="3318"/>
    <tableColumn id="13113" xr3:uid="{2D27F74A-5925-471F-9E67-F77905E5AD33}" name="Column13113" dataDxfId="3317"/>
    <tableColumn id="13114" xr3:uid="{871DB5A4-F257-4D8D-BF7D-F6146089E4A1}" name="Column13114" dataDxfId="3316"/>
    <tableColumn id="13115" xr3:uid="{07455D25-600E-4D70-BD80-75DC2A6B30D9}" name="Column13115" dataDxfId="3315"/>
    <tableColumn id="13116" xr3:uid="{85994CC3-A286-4DEF-8F9D-9DB5D70E8E15}" name="Column13116" dataDxfId="3314"/>
    <tableColumn id="13117" xr3:uid="{BCC03CE1-E676-4057-ABEF-0757D4844E10}" name="Column13117" dataDxfId="3313"/>
    <tableColumn id="13118" xr3:uid="{AA347B39-BA32-4A79-A5A3-1DC2B1011E33}" name="Column13118" dataDxfId="3312"/>
    <tableColumn id="13119" xr3:uid="{B15FEF2B-244B-4844-908C-603316D9B640}" name="Column13119" dataDxfId="3311"/>
    <tableColumn id="13120" xr3:uid="{84B6EF41-AA6F-4981-8738-381780B8442F}" name="Column13120" dataDxfId="3310"/>
    <tableColumn id="13121" xr3:uid="{BB217C42-6D98-4459-AB53-24E0D08F8E36}" name="Column13121" dataDxfId="3309"/>
    <tableColumn id="13122" xr3:uid="{088B3E5E-9760-4818-A09E-D4723DB3BC09}" name="Column13122" dataDxfId="3308"/>
    <tableColumn id="13123" xr3:uid="{47E200E0-49B4-4CB0-B220-E11A5DEBB65C}" name="Column13123" dataDxfId="3307"/>
    <tableColumn id="13124" xr3:uid="{9A90125C-CCFC-4C4B-A259-D8C7B93A97F3}" name="Column13124" dataDxfId="3306"/>
    <tableColumn id="13125" xr3:uid="{6BC2A1E1-308F-4216-9292-53543438BB72}" name="Column13125" dataDxfId="3305"/>
    <tableColumn id="13126" xr3:uid="{7997D173-1636-49C5-AE9B-34AB88197BA2}" name="Column13126" dataDxfId="3304"/>
    <tableColumn id="13127" xr3:uid="{969466BF-BB93-415C-94B7-ABA35D98A5CF}" name="Column13127" dataDxfId="3303"/>
    <tableColumn id="13128" xr3:uid="{DA8F3CFD-D130-454E-9FD5-63C13542DEE6}" name="Column13128" dataDxfId="3302"/>
    <tableColumn id="13129" xr3:uid="{82A2C9DA-F5CC-4646-9B1D-94D0FB6B199C}" name="Column13129" dataDxfId="3301"/>
    <tableColumn id="13130" xr3:uid="{BD4407C8-68B2-48D3-B72D-D8ED59017EF6}" name="Column13130" dataDxfId="3300"/>
    <tableColumn id="13131" xr3:uid="{F894B1DB-59E3-4E96-A437-D103203498BA}" name="Column13131" dataDxfId="3299"/>
    <tableColumn id="13132" xr3:uid="{8560EE07-9563-4BF2-BFFC-5B85D32E7351}" name="Column13132" dataDxfId="3298"/>
    <tableColumn id="13133" xr3:uid="{C52D3DE0-0308-4E09-A272-863D2936AF98}" name="Column13133" dataDxfId="3297"/>
    <tableColumn id="13134" xr3:uid="{AC619FB3-BBEE-4F17-B97C-6B93DD5F6D97}" name="Column13134" dataDxfId="3296"/>
    <tableColumn id="13135" xr3:uid="{CB483AF7-76FF-4E31-AF0C-2D9DDC39AED7}" name="Column13135" dataDxfId="3295"/>
    <tableColumn id="13136" xr3:uid="{DF24F864-1E4E-4AAA-A3A0-067F2A4BA475}" name="Column13136" dataDxfId="3294"/>
    <tableColumn id="13137" xr3:uid="{FE818643-E57C-464F-AE09-9E45503B501B}" name="Column13137" dataDxfId="3293"/>
    <tableColumn id="13138" xr3:uid="{7602EB5E-DCD9-4E64-B092-C30B618B4FAD}" name="Column13138" dataDxfId="3292"/>
    <tableColumn id="13139" xr3:uid="{E6CC6926-7009-43E2-B2A7-4922772A47EE}" name="Column13139" dataDxfId="3291"/>
    <tableColumn id="13140" xr3:uid="{05186C6D-CFB9-4B0B-9980-7AE557B5CBFF}" name="Column13140" dataDxfId="3290"/>
    <tableColumn id="13141" xr3:uid="{335130E1-6B8E-4957-A152-6ED1F253762C}" name="Column13141" dataDxfId="3289"/>
    <tableColumn id="13142" xr3:uid="{24DD65E0-DF74-49C5-8BFC-AC9EA0FC8469}" name="Column13142" dataDxfId="3288"/>
    <tableColumn id="13143" xr3:uid="{76F6DDFF-A065-459D-91BA-D8D22A78F2A2}" name="Column13143" dataDxfId="3287"/>
    <tableColumn id="13144" xr3:uid="{3BDE340D-6881-475D-925A-52952DAF5F2A}" name="Column13144" dataDxfId="3286"/>
    <tableColumn id="13145" xr3:uid="{6BCA7FC2-0187-4CFF-ADF2-C92AEFCCA8F6}" name="Column13145" dataDxfId="3285"/>
    <tableColumn id="13146" xr3:uid="{46C22B81-A7A9-4DE9-80F3-1C7D4EB21ED6}" name="Column13146" dataDxfId="3284"/>
    <tableColumn id="13147" xr3:uid="{876E4365-8117-42BB-9DC8-82672EB0C0C6}" name="Column13147" dataDxfId="3283"/>
    <tableColumn id="13148" xr3:uid="{B26B66AB-EB9D-49B9-B3C6-F2996C33D75B}" name="Column13148" dataDxfId="3282"/>
    <tableColumn id="13149" xr3:uid="{54479539-8186-4E2A-BC0F-0FE51D5759C6}" name="Column13149" dataDxfId="3281"/>
    <tableColumn id="13150" xr3:uid="{C02C72FC-8B57-47C2-991E-84D138B9E4ED}" name="Column13150" dataDxfId="3280"/>
    <tableColumn id="13151" xr3:uid="{933D975C-688A-4E2B-9AA8-C9D15BE46809}" name="Column13151" dataDxfId="3279"/>
    <tableColumn id="13152" xr3:uid="{54BC83E7-C5A1-4E6D-AD3A-2D1369B4042A}" name="Column13152" dataDxfId="3278"/>
    <tableColumn id="13153" xr3:uid="{F9C2AEA2-188D-4753-9B48-681F0EE67DD3}" name="Column13153" dataDxfId="3277"/>
    <tableColumn id="13154" xr3:uid="{529F75F3-2B6E-4E3A-A339-EC592A391CB0}" name="Column13154" dataDxfId="3276"/>
    <tableColumn id="13155" xr3:uid="{D3F7748E-787E-45BE-860D-20AD626167F7}" name="Column13155" dataDxfId="3275"/>
    <tableColumn id="13156" xr3:uid="{78F5DC6E-FA5B-46E0-AB54-C2CFF20A7279}" name="Column13156" dataDxfId="3274"/>
    <tableColumn id="13157" xr3:uid="{7EA01300-7925-4E43-99BE-6583C35743F0}" name="Column13157" dataDxfId="3273"/>
    <tableColumn id="13158" xr3:uid="{3AE4757C-FC2A-4638-AD0E-2516199A4F06}" name="Column13158" dataDxfId="3272"/>
    <tableColumn id="13159" xr3:uid="{25798741-877E-47E8-B119-745563A00EDF}" name="Column13159" dataDxfId="3271"/>
    <tableColumn id="13160" xr3:uid="{EF5A8D60-42FB-48FE-BB29-D02D171DC6A5}" name="Column13160" dataDxfId="3270"/>
    <tableColumn id="13161" xr3:uid="{B6741010-6F4B-4D62-A77D-33DBD3B1BCB4}" name="Column13161" dataDxfId="3269"/>
    <tableColumn id="13162" xr3:uid="{732A711D-C500-43AE-AB0B-2E8EF64BD277}" name="Column13162" dataDxfId="3268"/>
    <tableColumn id="13163" xr3:uid="{3A57F6DB-8BFF-41DF-B345-815ACF1B98F6}" name="Column13163" dataDxfId="3267"/>
    <tableColumn id="13164" xr3:uid="{439F8BEA-EA59-49AE-AC2E-9ECCD0FE710E}" name="Column13164" dataDxfId="3266"/>
    <tableColumn id="13165" xr3:uid="{FCFADFA0-85A9-49E6-ABC1-2F0F2CA5BC10}" name="Column13165" dataDxfId="3265"/>
    <tableColumn id="13166" xr3:uid="{D6DE914D-00BF-4C51-B1BD-B97145557FB9}" name="Column13166" dataDxfId="3264"/>
    <tableColumn id="13167" xr3:uid="{4FDB4B69-6BDB-426A-9D80-95F46BE61D6F}" name="Column13167" dataDxfId="3263"/>
    <tableColumn id="13168" xr3:uid="{03663570-1C97-4F31-919A-AC9B5FC987DD}" name="Column13168" dataDxfId="3262"/>
    <tableColumn id="13169" xr3:uid="{AA45A4FA-6975-4019-A3A4-67F876D20B47}" name="Column13169" dataDxfId="3261"/>
    <tableColumn id="13170" xr3:uid="{C9767F8A-1223-48CD-9D40-DFBD15F54983}" name="Column13170" dataDxfId="3260"/>
    <tableColumn id="13171" xr3:uid="{41D55136-7AC1-4B45-8C4F-C2971CB490C5}" name="Column13171" dataDxfId="3259"/>
    <tableColumn id="13172" xr3:uid="{E5BED920-3E3E-46F4-BAE2-88CF8B620925}" name="Column13172" dataDxfId="3258"/>
    <tableColumn id="13173" xr3:uid="{6CCF7947-5595-4F39-9678-1A02F0D84436}" name="Column13173" dataDxfId="3257"/>
    <tableColumn id="13174" xr3:uid="{991C5456-D5E0-4600-9DF6-B0FDC1B49290}" name="Column13174" dataDxfId="3256"/>
    <tableColumn id="13175" xr3:uid="{02E37CA9-D20C-4DCF-ABBA-240691259205}" name="Column13175" dataDxfId="3255"/>
    <tableColumn id="13176" xr3:uid="{37CD4821-DE32-4A8C-BEB3-3690A2A599E3}" name="Column13176" dataDxfId="3254"/>
    <tableColumn id="13177" xr3:uid="{D46A51D7-D8ED-4A40-B064-7B26DC64FCFB}" name="Column13177" dataDxfId="3253"/>
    <tableColumn id="13178" xr3:uid="{8AC7881D-E76A-4676-AF7A-1CD991EB97A4}" name="Column13178" dataDxfId="3252"/>
    <tableColumn id="13179" xr3:uid="{A07C5CB1-41B2-4C19-B000-FC83E6B986CD}" name="Column13179" dataDxfId="3251"/>
    <tableColumn id="13180" xr3:uid="{1485E553-1241-4270-B9AE-6514415081A8}" name="Column13180" dataDxfId="3250"/>
    <tableColumn id="13181" xr3:uid="{062514E8-6C68-49C0-8572-37FC9914F4F0}" name="Column13181" dataDxfId="3249"/>
    <tableColumn id="13182" xr3:uid="{7DC83278-3A8F-45B9-8CA0-DEEF0984A4F1}" name="Column13182" dataDxfId="3248"/>
    <tableColumn id="13183" xr3:uid="{E019ECD9-EB7D-408F-AD54-B8C884DC1087}" name="Column13183" dataDxfId="3247"/>
    <tableColumn id="13184" xr3:uid="{256CF4FF-A555-444D-9046-804A6A129938}" name="Column13184" dataDxfId="3246"/>
    <tableColumn id="13185" xr3:uid="{831EF8C3-F4DB-4C06-9C06-61D43B7C643A}" name="Column13185" dataDxfId="3245"/>
    <tableColumn id="13186" xr3:uid="{E9230F8E-62FD-4432-A330-144F4C810D61}" name="Column13186" dataDxfId="3244"/>
    <tableColumn id="13187" xr3:uid="{BA6DE23B-8A93-491A-ACE3-B4CC658B24D2}" name="Column13187" dataDxfId="3243"/>
    <tableColumn id="13188" xr3:uid="{98814CFD-F40C-4C24-AF3D-C08927F454C7}" name="Column13188" dataDxfId="3242"/>
    <tableColumn id="13189" xr3:uid="{AE9DC2DA-E16D-42A3-A115-8D07C03BC264}" name="Column13189" dataDxfId="3241"/>
    <tableColumn id="13190" xr3:uid="{99B2EE59-E56B-4C3D-9A9B-BBD1276A22CC}" name="Column13190" dataDxfId="3240"/>
    <tableColumn id="13191" xr3:uid="{1DE2B092-C224-41F1-A0B2-27CB2888AE16}" name="Column13191" dataDxfId="3239"/>
    <tableColumn id="13192" xr3:uid="{B5331994-0E73-4FD0-98E9-C456FC601068}" name="Column13192" dataDxfId="3238"/>
    <tableColumn id="13193" xr3:uid="{88070C90-5796-4557-B3F0-F08E073DA850}" name="Column13193" dataDxfId="3237"/>
    <tableColumn id="13194" xr3:uid="{A60315EB-7CF5-4933-B4A2-E020F95513D2}" name="Column13194" dataDxfId="3236"/>
    <tableColumn id="13195" xr3:uid="{A31676BC-3C25-48D9-9D7C-C240C979E813}" name="Column13195" dataDxfId="3235"/>
    <tableColumn id="13196" xr3:uid="{7AD051F3-DDEC-4ADC-BB91-7612ADEECFF8}" name="Column13196" dataDxfId="3234"/>
    <tableColumn id="13197" xr3:uid="{85EA6A35-7590-4290-8324-BF45AE0AA8B6}" name="Column13197" dataDxfId="3233"/>
    <tableColumn id="13198" xr3:uid="{55D20FD5-E05B-4CBF-8F46-207885ACB247}" name="Column13198" dataDxfId="3232"/>
    <tableColumn id="13199" xr3:uid="{94D6803C-1C97-4F30-92C7-E2AE73099201}" name="Column13199" dataDxfId="3231"/>
    <tableColumn id="13200" xr3:uid="{B24EE009-5004-4955-926C-5E1904816C54}" name="Column13200" dataDxfId="3230"/>
    <tableColumn id="13201" xr3:uid="{F1824AEC-84AF-4BB9-B86D-A242A2AAAA69}" name="Column13201" dataDxfId="3229"/>
    <tableColumn id="13202" xr3:uid="{ACD1C4EF-14D6-4CF0-A766-362F63DA2C60}" name="Column13202" dataDxfId="3228"/>
    <tableColumn id="13203" xr3:uid="{D516840D-AC67-4A07-B6AC-B1AA335934ED}" name="Column13203" dataDxfId="3227"/>
    <tableColumn id="13204" xr3:uid="{D76F7804-4D88-4240-A9E1-A61AA2E0156F}" name="Column13204" dataDxfId="3226"/>
    <tableColumn id="13205" xr3:uid="{40A61A0F-7065-4CBD-AD62-ECE691E270AE}" name="Column13205" dataDxfId="3225"/>
    <tableColumn id="13206" xr3:uid="{3B24EADB-CB90-4E08-BBC5-96D722995927}" name="Column13206" dataDxfId="3224"/>
    <tableColumn id="13207" xr3:uid="{4FBA4187-49CD-437E-B2E5-49C7622E8E11}" name="Column13207" dataDxfId="3223"/>
    <tableColumn id="13208" xr3:uid="{20373732-F99F-47C3-B5B9-00080C4BCC84}" name="Column13208" dataDxfId="3222"/>
    <tableColumn id="13209" xr3:uid="{25F47460-4BF2-4DE3-B2DA-FA6B4F1E5F5C}" name="Column13209" dataDxfId="3221"/>
    <tableColumn id="13210" xr3:uid="{89050F8E-B02E-4421-853E-D794E7C8844E}" name="Column13210" dataDxfId="3220"/>
    <tableColumn id="13211" xr3:uid="{DCA4CA8F-76E9-4D39-9FC4-982DBC2D1BB4}" name="Column13211" dataDxfId="3219"/>
    <tableColumn id="13212" xr3:uid="{2D80ECDA-D331-4DEE-BD49-9F0398E26A19}" name="Column13212" dataDxfId="3218"/>
    <tableColumn id="13213" xr3:uid="{CB686EC3-1D20-4E89-8623-652E09639803}" name="Column13213" dataDxfId="3217"/>
    <tableColumn id="13214" xr3:uid="{57C5CEBE-9EA6-494B-8007-D8DBA5320691}" name="Column13214" dataDxfId="3216"/>
    <tableColumn id="13215" xr3:uid="{E719C2C6-31A5-4D2C-A886-589264FDE984}" name="Column13215" dataDxfId="3215"/>
    <tableColumn id="13216" xr3:uid="{CF33F94B-27F9-49BC-88F6-8845511A05FD}" name="Column13216" dataDxfId="3214"/>
    <tableColumn id="13217" xr3:uid="{60BE0F40-2DE1-4A7A-A0F0-BBCF384DE101}" name="Column13217" dataDxfId="3213"/>
    <tableColumn id="13218" xr3:uid="{0674629B-36D9-42D5-A60C-848EC53A491F}" name="Column13218" dataDxfId="3212"/>
    <tableColumn id="13219" xr3:uid="{26761FB0-BDC7-475D-8056-F4034C66B097}" name="Column13219" dataDxfId="3211"/>
    <tableColumn id="13220" xr3:uid="{698980FA-4E57-487A-AF49-8B8516953EBA}" name="Column13220" dataDxfId="3210"/>
    <tableColumn id="13221" xr3:uid="{4625CCB9-55CD-444A-8812-11407392217F}" name="Column13221" dataDxfId="3209"/>
    <tableColumn id="13222" xr3:uid="{3E707B3B-4D53-466E-ABED-781447812C5C}" name="Column13222" dataDxfId="3208"/>
    <tableColumn id="13223" xr3:uid="{17879E8E-5FE5-4D28-A6CC-D443F86FA7B2}" name="Column13223" dataDxfId="3207"/>
    <tableColumn id="13224" xr3:uid="{DC5DBD44-065B-4633-AD7D-BBAABE907C18}" name="Column13224" dataDxfId="3206"/>
    <tableColumn id="13225" xr3:uid="{F94CAA20-234B-4D8C-A1B8-02E4ED2115B5}" name="Column13225" dataDxfId="3205"/>
    <tableColumn id="13226" xr3:uid="{73FE2F6F-D79D-4AD5-8808-81428C5911FD}" name="Column13226" dataDxfId="3204"/>
    <tableColumn id="13227" xr3:uid="{9090E517-73E8-4DF1-ABDF-F8CAA1CDDDFA}" name="Column13227" dataDxfId="3203"/>
    <tableColumn id="13228" xr3:uid="{E835862D-8370-4843-94CC-16CE21DD382A}" name="Column13228" dataDxfId="3202"/>
    <tableColumn id="13229" xr3:uid="{E2FF70D2-A8B2-4D97-9513-64ACBFE4792E}" name="Column13229" dataDxfId="3201"/>
    <tableColumn id="13230" xr3:uid="{7E9652EE-60BF-4706-9674-C43F7682BE69}" name="Column13230" dataDxfId="3200"/>
    <tableColumn id="13231" xr3:uid="{B2F74A11-40CA-4762-B659-13C5F9E33EBF}" name="Column13231" dataDxfId="3199"/>
    <tableColumn id="13232" xr3:uid="{6A15076C-5E92-4F5D-9FBB-9367DDD5E73A}" name="Column13232" dataDxfId="3198"/>
    <tableColumn id="13233" xr3:uid="{8FC7D0D7-B35E-4177-86A4-4AA4D4FA759A}" name="Column13233" dataDxfId="3197"/>
    <tableColumn id="13234" xr3:uid="{19D3B81C-1167-4783-829D-DCD4B39E8A55}" name="Column13234" dataDxfId="3196"/>
    <tableColumn id="13235" xr3:uid="{A8E3BA19-F7CC-43FF-86BA-488F5C8BF082}" name="Column13235" dataDxfId="3195"/>
    <tableColumn id="13236" xr3:uid="{35B6B527-DD6C-4B96-95C0-170DAB9CB0C3}" name="Column13236" dataDxfId="3194"/>
    <tableColumn id="13237" xr3:uid="{8C00A50B-6BB3-47E8-A359-D4014AEFD0ED}" name="Column13237" dataDxfId="3193"/>
    <tableColumn id="13238" xr3:uid="{725A03F7-CFBA-4A47-A80B-7FE962A9F618}" name="Column13238" dataDxfId="3192"/>
    <tableColumn id="13239" xr3:uid="{FBF72A37-FFDC-4693-A100-01E013E12019}" name="Column13239" dataDxfId="3191"/>
    <tableColumn id="13240" xr3:uid="{25A5AF9D-308D-40B1-A790-AF7C0D3BE5FE}" name="Column13240" dataDxfId="3190"/>
    <tableColumn id="13241" xr3:uid="{DC8427A6-B185-4B8F-A397-5B785B9E6FE2}" name="Column13241" dataDxfId="3189"/>
    <tableColumn id="13242" xr3:uid="{B4E119D1-95A3-4C1D-B4BA-AB5F9DF837F1}" name="Column13242" dataDxfId="3188"/>
    <tableColumn id="13243" xr3:uid="{9DADFDC6-8042-41A1-B90F-9C29C6D89411}" name="Column13243" dataDxfId="3187"/>
    <tableColumn id="13244" xr3:uid="{8CDD367E-ECAC-4B8B-853E-049949DF8B9A}" name="Column13244" dataDxfId="3186"/>
    <tableColumn id="13245" xr3:uid="{96672EE5-0A9B-4B3E-BB96-12FE2891FB1D}" name="Column13245" dataDxfId="3185"/>
    <tableColumn id="13246" xr3:uid="{70E12639-77F7-49C3-BC1A-50574F9702BA}" name="Column13246" dataDxfId="3184"/>
    <tableColumn id="13247" xr3:uid="{C8670B44-1411-48AC-8363-CB904456FEC6}" name="Column13247" dataDxfId="3183"/>
    <tableColumn id="13248" xr3:uid="{6C77092E-7677-4BD7-9BB1-A624B0630D8D}" name="Column13248" dataDxfId="3182"/>
    <tableColumn id="13249" xr3:uid="{4E659DB1-0B36-460A-8737-B895B2F094C0}" name="Column13249" dataDxfId="3181"/>
    <tableColumn id="13250" xr3:uid="{882680D9-4E6A-4829-8997-F7B8AC3727FF}" name="Column13250" dataDxfId="3180"/>
    <tableColumn id="13251" xr3:uid="{CA1726B6-07DE-45BF-90CB-B800FDBD29AB}" name="Column13251" dataDxfId="3179"/>
    <tableColumn id="13252" xr3:uid="{D0447F12-8546-40BE-9E98-4EF6A1998853}" name="Column13252" dataDxfId="3178"/>
    <tableColumn id="13253" xr3:uid="{220583F6-15AB-48B1-B452-84FD942A5BDB}" name="Column13253" dataDxfId="3177"/>
    <tableColumn id="13254" xr3:uid="{8B3108AD-910D-43D8-B633-948B1EB4F96D}" name="Column13254" dataDxfId="3176"/>
    <tableColumn id="13255" xr3:uid="{F8E95901-BBD7-46F7-956D-16058CB903A9}" name="Column13255" dataDxfId="3175"/>
    <tableColumn id="13256" xr3:uid="{1625B218-07CB-4DC1-8EB1-FF8D2236DB08}" name="Column13256" dataDxfId="3174"/>
    <tableColumn id="13257" xr3:uid="{7E0BF56D-7C0E-472A-B626-4C44B7F04091}" name="Column13257" dataDxfId="3173"/>
    <tableColumn id="13258" xr3:uid="{E0EEFCB4-F98B-46CE-8E44-DECB347C08BA}" name="Column13258" dataDxfId="3172"/>
    <tableColumn id="13259" xr3:uid="{9FD2B533-C7A7-45EC-A224-539058AD6ACE}" name="Column13259" dataDxfId="3171"/>
    <tableColumn id="13260" xr3:uid="{7C649209-46D0-4C8B-BCA8-C1CFBA35ECD3}" name="Column13260" dataDxfId="3170"/>
    <tableColumn id="13261" xr3:uid="{1697D5CE-055F-49AC-A2A3-3F737AE6D7D9}" name="Column13261" dataDxfId="3169"/>
    <tableColumn id="13262" xr3:uid="{B1131E81-3EBF-4062-9359-E6426116B4AE}" name="Column13262" dataDxfId="3168"/>
    <tableColumn id="13263" xr3:uid="{46E89EB3-D381-4DFD-B976-777D5964851D}" name="Column13263" dataDxfId="3167"/>
    <tableColumn id="13264" xr3:uid="{1844F1AA-9174-4F6C-B06E-6B189C469E92}" name="Column13264" dataDxfId="3166"/>
    <tableColumn id="13265" xr3:uid="{661CB40D-AFE3-4739-BD01-AF4CF09A53C8}" name="Column13265" dataDxfId="3165"/>
    <tableColumn id="13266" xr3:uid="{E337533F-26A0-4BB7-9A00-107D0D445360}" name="Column13266" dataDxfId="3164"/>
    <tableColumn id="13267" xr3:uid="{434DD015-8546-4C91-B93C-FFF03EAF8F77}" name="Column13267" dataDxfId="3163"/>
    <tableColumn id="13268" xr3:uid="{42959443-D208-4AC5-B99B-5DFEC2504489}" name="Column13268" dataDxfId="3162"/>
    <tableColumn id="13269" xr3:uid="{B6CF45FC-559E-486E-B4D4-3BC1DF262938}" name="Column13269" dataDxfId="3161"/>
    <tableColumn id="13270" xr3:uid="{19D68339-37E2-4F56-AFC0-D5AFBD0FE7C0}" name="Column13270" dataDxfId="3160"/>
    <tableColumn id="13271" xr3:uid="{47B63018-4155-45B5-9AFB-BF674281BFAF}" name="Column13271" dataDxfId="3159"/>
    <tableColumn id="13272" xr3:uid="{0087D7C6-E01D-4EBC-B07D-E4DEC3EA8560}" name="Column13272" dataDxfId="3158"/>
    <tableColumn id="13273" xr3:uid="{C179DFED-4F46-430E-AD29-0D8544890866}" name="Column13273" dataDxfId="3157"/>
    <tableColumn id="13274" xr3:uid="{C306B55B-DA91-4168-A9E7-B3BAF4CC1FF0}" name="Column13274" dataDxfId="3156"/>
    <tableColumn id="13275" xr3:uid="{72C86BD2-65FF-4886-8D80-3D5BB604E295}" name="Column13275" dataDxfId="3155"/>
    <tableColumn id="13276" xr3:uid="{6AC1CE6E-3270-47DA-A7C7-B1C0E5CDE9F1}" name="Column13276" dataDxfId="3154"/>
    <tableColumn id="13277" xr3:uid="{D2385FA7-8B4A-49B0-B269-924CC47F212F}" name="Column13277" dataDxfId="3153"/>
    <tableColumn id="13278" xr3:uid="{BAA28866-26A3-4EDA-8A43-078BA2907263}" name="Column13278" dataDxfId="3152"/>
    <tableColumn id="13279" xr3:uid="{5615F42A-6D5B-41EB-B670-7C16DE059D49}" name="Column13279" dataDxfId="3151"/>
    <tableColumn id="13280" xr3:uid="{2716FDD0-B572-4566-91DA-2067751CF82F}" name="Column13280" dataDxfId="3150"/>
    <tableColumn id="13281" xr3:uid="{59E8B478-0B3D-4BDD-9BC4-27D664937EDF}" name="Column13281" dataDxfId="3149"/>
    <tableColumn id="13282" xr3:uid="{D7A129E9-A196-4F92-9B3E-2568BFC351A8}" name="Column13282" dataDxfId="3148"/>
    <tableColumn id="13283" xr3:uid="{FDF697C1-1A9C-427B-9371-25E775C90DEB}" name="Column13283" dataDxfId="3147"/>
    <tableColumn id="13284" xr3:uid="{8E151B72-539E-4439-85B1-F84BE1BA709E}" name="Column13284" dataDxfId="3146"/>
    <tableColumn id="13285" xr3:uid="{CA4F5A77-AC0C-4855-B0B6-D6CF8458C551}" name="Column13285" dataDxfId="3145"/>
    <tableColumn id="13286" xr3:uid="{5FF93B9C-19C5-4F8C-8A0F-D451C1534B1E}" name="Column13286" dataDxfId="3144"/>
    <tableColumn id="13287" xr3:uid="{FDB24DF8-6198-4D1F-B975-DEA1990B576E}" name="Column13287" dataDxfId="3143"/>
    <tableColumn id="13288" xr3:uid="{073D4D8F-97D1-430D-90D7-9DF6F6262263}" name="Column13288" dataDxfId="3142"/>
    <tableColumn id="13289" xr3:uid="{C036ECE5-EAD7-44BD-BAF5-4BD066A054C4}" name="Column13289" dataDxfId="3141"/>
    <tableColumn id="13290" xr3:uid="{03583255-5330-41F0-919C-4BD5C0C01089}" name="Column13290" dataDxfId="3140"/>
    <tableColumn id="13291" xr3:uid="{04603FC4-CCBC-4951-BE25-A066CC7F896F}" name="Column13291" dataDxfId="3139"/>
    <tableColumn id="13292" xr3:uid="{C1461C57-E06A-46C1-9981-6498DAA3AF66}" name="Column13292" dataDxfId="3138"/>
    <tableColumn id="13293" xr3:uid="{EC258E79-5BD2-4087-8007-8A092A287B60}" name="Column13293" dataDxfId="3137"/>
    <tableColumn id="13294" xr3:uid="{5C2E6A1D-7DF0-45D8-B70F-71D4F9148DB9}" name="Column13294" dataDxfId="3136"/>
    <tableColumn id="13295" xr3:uid="{A92FE8B7-4D81-4636-84E5-5C83AE104079}" name="Column13295" dataDxfId="3135"/>
    <tableColumn id="13296" xr3:uid="{3F98414A-B142-4345-9C2C-CB6BB9D16ACF}" name="Column13296" dataDxfId="3134"/>
    <tableColumn id="13297" xr3:uid="{609268F0-9187-4546-9C81-A9E6E0C4B37B}" name="Column13297" dataDxfId="3133"/>
    <tableColumn id="13298" xr3:uid="{1BF0F8C5-0D29-4DB4-874B-DA76A43D819C}" name="Column13298" dataDxfId="3132"/>
    <tableColumn id="13299" xr3:uid="{64F4C31E-94F5-41A9-A2BB-FCF8B191AFAF}" name="Column13299" dataDxfId="3131"/>
    <tableColumn id="13300" xr3:uid="{2CD0FC75-8DB5-4A27-BC77-B259E368F4A1}" name="Column13300" dataDxfId="3130"/>
    <tableColumn id="13301" xr3:uid="{82760A20-13B1-4A9A-BD58-341004614FF4}" name="Column13301" dataDxfId="3129"/>
    <tableColumn id="13302" xr3:uid="{F4F63A8B-D009-4015-93B3-63E37C55E6A3}" name="Column13302" dataDxfId="3128"/>
    <tableColumn id="13303" xr3:uid="{C295E149-599B-4E82-BBE1-12715ACC93E1}" name="Column13303" dataDxfId="3127"/>
    <tableColumn id="13304" xr3:uid="{A6B6258D-074A-48A2-B07F-C473600F239B}" name="Column13304" dataDxfId="3126"/>
    <tableColumn id="13305" xr3:uid="{CD6E6DE0-ACD4-4D5E-87C0-5A10C00B2154}" name="Column13305" dataDxfId="3125"/>
    <tableColumn id="13306" xr3:uid="{A9A9DFC3-B028-42B2-98A8-EE270F386733}" name="Column13306" dataDxfId="3124"/>
    <tableColumn id="13307" xr3:uid="{DC615F57-2FFC-4E0F-BEF5-B5813ABC7509}" name="Column13307" dataDxfId="3123"/>
    <tableColumn id="13308" xr3:uid="{AE075487-E6EA-48B1-8EE6-E51E820FFC7B}" name="Column13308" dataDxfId="3122"/>
    <tableColumn id="13309" xr3:uid="{4533701D-6257-4AD9-9C4D-EDE4A2BD8D78}" name="Column13309" dataDxfId="3121"/>
    <tableColumn id="13310" xr3:uid="{C3AC0014-01D8-4535-8232-E3B349C58D1E}" name="Column13310" dataDxfId="3120"/>
    <tableColumn id="13311" xr3:uid="{D263935D-C42E-4469-B0BD-2A712FEE29D0}" name="Column13311" dataDxfId="3119"/>
    <tableColumn id="13312" xr3:uid="{F410C8B1-D280-45A0-9D42-1505BE86DBC5}" name="Column13312" dataDxfId="3118"/>
    <tableColumn id="13313" xr3:uid="{6E0BF3EE-0D41-45AC-86F1-C767AAF09211}" name="Column13313" dataDxfId="3117"/>
    <tableColumn id="13314" xr3:uid="{3894B559-2129-42DC-B9F3-2CC86457FCFA}" name="Column13314" dataDxfId="3116"/>
    <tableColumn id="13315" xr3:uid="{E0833156-3BD0-4D16-9ECA-3A728727AFF0}" name="Column13315" dataDxfId="3115"/>
    <tableColumn id="13316" xr3:uid="{C9F27279-9FEB-4CC6-A873-EEB6DE26698C}" name="Column13316" dataDxfId="3114"/>
    <tableColumn id="13317" xr3:uid="{AC6D7E4A-9416-418E-B456-A592F4F7003A}" name="Column13317" dataDxfId="3113"/>
    <tableColumn id="13318" xr3:uid="{04607589-B0E4-46AB-967F-4A1DD4E6DB1E}" name="Column13318" dataDxfId="3112"/>
    <tableColumn id="13319" xr3:uid="{86AACB19-2EC2-49FA-BF2C-F75D3D1B5E61}" name="Column13319" dataDxfId="3111"/>
    <tableColumn id="13320" xr3:uid="{0B61CD0D-8C8E-45AA-BD10-9AE4B1B946D4}" name="Column13320" dataDxfId="3110"/>
    <tableColumn id="13321" xr3:uid="{982ABD4C-8915-462D-A6B9-B371849C3766}" name="Column13321" dataDxfId="3109"/>
    <tableColumn id="13322" xr3:uid="{E7E4A999-C5EC-4022-AC42-73DBE2F9B440}" name="Column13322" dataDxfId="3108"/>
    <tableColumn id="13323" xr3:uid="{ED788BD5-6EC3-4C44-93CF-A614412056EF}" name="Column13323" dataDxfId="3107"/>
    <tableColumn id="13324" xr3:uid="{F1F55E3C-120D-4492-85AF-7EB2C280EBA1}" name="Column13324" dataDxfId="3106"/>
    <tableColumn id="13325" xr3:uid="{B05AB7D3-EA44-4CA6-B7CE-E736C5DC0FD7}" name="Column13325" dataDxfId="3105"/>
    <tableColumn id="13326" xr3:uid="{B340B52B-E3F9-46EA-A117-69910EA681A5}" name="Column13326" dataDxfId="3104"/>
    <tableColumn id="13327" xr3:uid="{8D9AC3B6-009A-43A9-86A2-E944ACE0D980}" name="Column13327" dataDxfId="3103"/>
    <tableColumn id="13328" xr3:uid="{00DB262D-8427-48EE-8B72-90C17CF6CA38}" name="Column13328" dataDxfId="3102"/>
    <tableColumn id="13329" xr3:uid="{2F8488E4-4D62-4D70-BF7A-7B8D4E890F89}" name="Column13329" dataDxfId="3101"/>
    <tableColumn id="13330" xr3:uid="{77E91A12-6D35-4A03-A10E-4F85867475EA}" name="Column13330" dataDxfId="3100"/>
    <tableColumn id="13331" xr3:uid="{A0184689-4719-4612-95F5-FD72C1247380}" name="Column13331" dataDxfId="3099"/>
    <tableColumn id="13332" xr3:uid="{AE96B88A-9781-449D-A2EF-EF4359824B2E}" name="Column13332" dataDxfId="3098"/>
    <tableColumn id="13333" xr3:uid="{8A956263-3313-4F4A-A876-FBD812CDA590}" name="Column13333" dataDxfId="3097"/>
    <tableColumn id="13334" xr3:uid="{5723817E-FDE8-4C0F-BAFB-B8710ADA4FF4}" name="Column13334" dataDxfId="3096"/>
    <tableColumn id="13335" xr3:uid="{74379860-5BC0-4E72-98C0-06FF5E13E6A0}" name="Column13335" dataDxfId="3095"/>
    <tableColumn id="13336" xr3:uid="{6E2CE8AE-7B9F-4FFF-9054-0C62E366DD1D}" name="Column13336" dataDxfId="3094"/>
    <tableColumn id="13337" xr3:uid="{6D921779-4C3C-44C7-B7FF-3AF79927698A}" name="Column13337" dataDxfId="3093"/>
    <tableColumn id="13338" xr3:uid="{AF072C0D-B871-444B-9C2D-ABCEFEAAEB06}" name="Column13338" dataDxfId="3092"/>
    <tableColumn id="13339" xr3:uid="{A3FAAE0C-3365-4347-9F64-E5AC6EE99FAE}" name="Column13339" dataDxfId="3091"/>
    <tableColumn id="13340" xr3:uid="{EBDE90D6-240B-40A2-9F7C-6F3E14D49B9E}" name="Column13340" dataDxfId="3090"/>
    <tableColumn id="13341" xr3:uid="{B2A33622-56E5-4840-B099-FBA4775BB09F}" name="Column13341" dataDxfId="3089"/>
    <tableColumn id="13342" xr3:uid="{3AEA68EC-87FF-4A8F-9A98-CC06462A83B7}" name="Column13342" dataDxfId="3088"/>
    <tableColumn id="13343" xr3:uid="{B67B2156-0CFC-4072-B20B-344066F5CFE5}" name="Column13343" dataDxfId="3087"/>
    <tableColumn id="13344" xr3:uid="{D11303DC-59CE-4046-9698-3B5331E73A04}" name="Column13344" dataDxfId="3086"/>
    <tableColumn id="13345" xr3:uid="{51EA3975-9155-4977-A3FE-4D7AA7CB3E5D}" name="Column13345" dataDxfId="3085"/>
    <tableColumn id="13346" xr3:uid="{F5C0B21D-C184-4CA3-807B-F7229D5A5751}" name="Column13346" dataDxfId="3084"/>
    <tableColumn id="13347" xr3:uid="{BCDC4618-EDE1-41D4-80B1-3473E404FF16}" name="Column13347" dataDxfId="3083"/>
    <tableColumn id="13348" xr3:uid="{5B344437-D0B7-4E15-A585-EE61B75239AC}" name="Column13348" dataDxfId="3082"/>
    <tableColumn id="13349" xr3:uid="{952E31EF-3343-49C5-8B54-D8B59B3F5139}" name="Column13349" dataDxfId="3081"/>
    <tableColumn id="13350" xr3:uid="{4CB7E624-A97E-449E-8698-CDA12360C0F0}" name="Column13350" dataDxfId="3080"/>
    <tableColumn id="13351" xr3:uid="{A4C30CD1-D7E5-4A6E-A029-12E18CE2B3FA}" name="Column13351" dataDxfId="3079"/>
    <tableColumn id="13352" xr3:uid="{3E1240C1-6854-425C-AF82-EB768F5801D2}" name="Column13352" dataDxfId="3078"/>
    <tableColumn id="13353" xr3:uid="{0196DA75-CF74-4B17-BD01-E92E513683B4}" name="Column13353" dataDxfId="3077"/>
    <tableColumn id="13354" xr3:uid="{9A4F99EA-9154-47C6-9ECD-887D16A9BACA}" name="Column13354" dataDxfId="3076"/>
    <tableColumn id="13355" xr3:uid="{268F5C51-5233-40D8-AB16-A66904C90E40}" name="Column13355" dataDxfId="3075"/>
    <tableColumn id="13356" xr3:uid="{0C764C74-AEAD-45DF-A9B0-F2241E6539BE}" name="Column13356" dataDxfId="3074"/>
    <tableColumn id="13357" xr3:uid="{525C34DB-29B1-40B2-988C-FEF933EAD336}" name="Column13357" dataDxfId="3073"/>
    <tableColumn id="13358" xr3:uid="{64C1CD98-E7DC-4733-B0BE-31D820CC0DAB}" name="Column13358" dataDxfId="3072"/>
    <tableColumn id="13359" xr3:uid="{0B6EEC41-E70C-4BB7-AE8E-390181A2E951}" name="Column13359" dataDxfId="3071"/>
    <tableColumn id="13360" xr3:uid="{A2F3D676-F6BF-47FE-8099-655114656F93}" name="Column13360" dataDxfId="3070"/>
    <tableColumn id="13361" xr3:uid="{A82EDE3D-EA71-4B59-9754-FA79C8B1663F}" name="Column13361" dataDxfId="3069"/>
    <tableColumn id="13362" xr3:uid="{E7F5AC7D-5964-4EE9-8195-381B2EB52694}" name="Column13362" dataDxfId="3068"/>
    <tableColumn id="13363" xr3:uid="{0CBF40A8-7D74-43CE-B7E9-9CEC4524280B}" name="Column13363" dataDxfId="3067"/>
    <tableColumn id="13364" xr3:uid="{3341D6CB-F6F0-4031-99FD-5BEC0B7E709B}" name="Column13364" dataDxfId="3066"/>
    <tableColumn id="13365" xr3:uid="{B99A2FA6-C48F-4FE3-A309-1B9A8E1731C3}" name="Column13365" dataDxfId="3065"/>
    <tableColumn id="13366" xr3:uid="{EAA6745A-1658-49F6-BF74-7CE93B36C61A}" name="Column13366" dataDxfId="3064"/>
    <tableColumn id="13367" xr3:uid="{4718F85C-7393-4BE6-95BD-9CD2ADEF515A}" name="Column13367" dataDxfId="3063"/>
    <tableColumn id="13368" xr3:uid="{0E208067-D10A-4CE6-BE33-B5021FBF9B75}" name="Column13368" dataDxfId="3062"/>
    <tableColumn id="13369" xr3:uid="{85794DE1-321B-4F7F-9B81-161AE59DA123}" name="Column13369" dataDxfId="3061"/>
    <tableColumn id="13370" xr3:uid="{1B418BC7-7537-4C9F-A00C-270EFA5BEF1F}" name="Column13370" dataDxfId="3060"/>
    <tableColumn id="13371" xr3:uid="{F20E7EBD-8710-49A1-B1EB-1CD2CBB36F33}" name="Column13371" dataDxfId="3059"/>
    <tableColumn id="13372" xr3:uid="{37BCAC75-0B55-4904-AC23-D52E8935D5A7}" name="Column13372" dataDxfId="3058"/>
    <tableColumn id="13373" xr3:uid="{BE84AB12-C725-47CB-B9E5-CE2C8FDA5165}" name="Column13373" dataDxfId="3057"/>
    <tableColumn id="13374" xr3:uid="{1D1B595E-9444-44EB-8A22-D7D2930D682D}" name="Column13374" dataDxfId="3056"/>
    <tableColumn id="13375" xr3:uid="{CFECC4B2-E78C-4DB2-BB2F-FB4BE816144C}" name="Column13375" dataDxfId="3055"/>
    <tableColumn id="13376" xr3:uid="{8B15F518-07A8-4F2B-BBD1-4C2F7B6E6CE6}" name="Column13376" dataDxfId="3054"/>
    <tableColumn id="13377" xr3:uid="{5B6A5DDB-6901-41A6-A56D-D2BDF21B88F8}" name="Column13377" dataDxfId="3053"/>
    <tableColumn id="13378" xr3:uid="{4CA81862-21FA-4B79-BF6A-3DB35927386F}" name="Column13378" dataDxfId="3052"/>
    <tableColumn id="13379" xr3:uid="{2D0AA53D-9452-491D-AAD7-62FEA914BAD1}" name="Column13379" dataDxfId="3051"/>
    <tableColumn id="13380" xr3:uid="{475CB9CA-EB2B-4EDE-BC05-7DFB8E18C59F}" name="Column13380" dataDxfId="3050"/>
    <tableColumn id="13381" xr3:uid="{5B804692-CFDE-43DF-A521-0717077444F4}" name="Column13381" dataDxfId="3049"/>
    <tableColumn id="13382" xr3:uid="{4F93C468-9E95-4749-BEF0-17F5C50CE200}" name="Column13382" dataDxfId="3048"/>
    <tableColumn id="13383" xr3:uid="{BB7C7E15-4A60-4764-B68A-79C9D56D8B47}" name="Column13383" dataDxfId="3047"/>
    <tableColumn id="13384" xr3:uid="{F1C7AE05-8A3B-4E48-859C-48F437896077}" name="Column13384" dataDxfId="3046"/>
    <tableColumn id="13385" xr3:uid="{69C97BFB-8D43-49E0-988E-FCB4B7517285}" name="Column13385" dataDxfId="3045"/>
    <tableColumn id="13386" xr3:uid="{9FD1DAF7-7CC0-4180-8DE6-3391365391B5}" name="Column13386" dataDxfId="3044"/>
    <tableColumn id="13387" xr3:uid="{8396F71A-C3B3-4151-867A-F626F5B4B7C9}" name="Column13387" dataDxfId="3043"/>
    <tableColumn id="13388" xr3:uid="{D017D3BE-6C15-4BF9-B344-B132CACAB63A}" name="Column13388" dataDxfId="3042"/>
    <tableColumn id="13389" xr3:uid="{E26EAF93-E135-42BA-8798-AE0D78228A00}" name="Column13389" dataDxfId="3041"/>
    <tableColumn id="13390" xr3:uid="{CA93CAFD-48CB-490E-A4BA-79CB33B49854}" name="Column13390" dataDxfId="3040"/>
    <tableColumn id="13391" xr3:uid="{650CCBDE-F998-4B84-8834-ED860C20F296}" name="Column13391" dataDxfId="3039"/>
    <tableColumn id="13392" xr3:uid="{F171871E-3EC5-459D-81DA-E05814EC8570}" name="Column13392" dataDxfId="3038"/>
    <tableColumn id="13393" xr3:uid="{334D4447-7F97-42BE-A766-14BE38A23DD0}" name="Column13393" dataDxfId="3037"/>
    <tableColumn id="13394" xr3:uid="{A58BD014-7E10-44C1-8FB6-0F18047C3035}" name="Column13394" dataDxfId="3036"/>
    <tableColumn id="13395" xr3:uid="{49A4DB0E-F988-4E7E-AAAC-4F8C71BD342D}" name="Column13395" dataDxfId="3035"/>
    <tableColumn id="13396" xr3:uid="{C1412D49-9966-40BE-A633-9D1D6BC9F367}" name="Column13396" dataDxfId="3034"/>
    <tableColumn id="13397" xr3:uid="{D58BE7F9-ABFA-4CDF-9345-32A7AAB41097}" name="Column13397" dataDxfId="3033"/>
    <tableColumn id="13398" xr3:uid="{6D97114D-67FA-44D6-8CBF-C42CCFDE57CB}" name="Column13398" dataDxfId="3032"/>
    <tableColumn id="13399" xr3:uid="{FB118B77-AC4B-4B41-8F3B-31B9D0CD1A2E}" name="Column13399" dataDxfId="3031"/>
    <tableColumn id="13400" xr3:uid="{B328BA9B-FB31-453E-9191-B0D6C84DA987}" name="Column13400" dataDxfId="3030"/>
    <tableColumn id="13401" xr3:uid="{81006C71-84AA-432D-9E4C-E26D5AC724D6}" name="Column13401" dataDxfId="3029"/>
    <tableColumn id="13402" xr3:uid="{A2642C17-3BE6-4702-A633-0A761189F1AB}" name="Column13402" dataDxfId="3028"/>
    <tableColumn id="13403" xr3:uid="{8182D691-0AB3-4B48-8DE0-F92DD39913FA}" name="Column13403" dataDxfId="3027"/>
    <tableColumn id="13404" xr3:uid="{885B87F4-E3A2-47B0-A277-712D5A8DF16F}" name="Column13404" dataDxfId="3026"/>
    <tableColumn id="13405" xr3:uid="{CED63129-5A6A-4CA3-86ED-ABE3A5574EE0}" name="Column13405" dataDxfId="3025"/>
    <tableColumn id="13406" xr3:uid="{BA6F2D29-5C81-4D1E-A40D-E134A9BB5B15}" name="Column13406" dataDxfId="3024"/>
    <tableColumn id="13407" xr3:uid="{498618D6-ED0B-4565-AD39-F80B457C8BFE}" name="Column13407" dataDxfId="3023"/>
    <tableColumn id="13408" xr3:uid="{BE308317-22D8-440D-9ED6-D29F780AE151}" name="Column13408" dataDxfId="3022"/>
    <tableColumn id="13409" xr3:uid="{A31B6099-CC1D-4670-8E76-4814BD815DCE}" name="Column13409" dataDxfId="3021"/>
    <tableColumn id="13410" xr3:uid="{55EF8FA9-8BE2-4249-8085-C9F7268AFBCE}" name="Column13410" dataDxfId="3020"/>
    <tableColumn id="13411" xr3:uid="{6A36C8B7-DB35-44C6-990F-9EC6CA2827A0}" name="Column13411" dataDxfId="3019"/>
    <tableColumn id="13412" xr3:uid="{9898793D-38A5-4D82-ABC0-B7320B1651D2}" name="Column13412" dataDxfId="3018"/>
    <tableColumn id="13413" xr3:uid="{A6CAC366-A85E-403F-9F49-AE33BC561094}" name="Column13413" dataDxfId="3017"/>
    <tableColumn id="13414" xr3:uid="{C9BE4444-4AF2-4D20-AF67-7E430A7E7527}" name="Column13414" dataDxfId="3016"/>
    <tableColumn id="13415" xr3:uid="{B017821F-86D6-4E7B-92BE-10DBF2F6E280}" name="Column13415" dataDxfId="3015"/>
    <tableColumn id="13416" xr3:uid="{CA2709E9-3805-4A3F-AAB7-295308B2FDCE}" name="Column13416" dataDxfId="3014"/>
    <tableColumn id="13417" xr3:uid="{8D1DC144-01D3-4C8E-87A6-916B5090D098}" name="Column13417" dataDxfId="3013"/>
    <tableColumn id="13418" xr3:uid="{DA96D10B-B3B1-4ED3-BE80-E755C237A807}" name="Column13418" dataDxfId="3012"/>
    <tableColumn id="13419" xr3:uid="{36A52883-AC52-41F8-9968-863B709CE548}" name="Column13419" dataDxfId="3011"/>
    <tableColumn id="13420" xr3:uid="{4FEC3143-3C0B-41EF-A2AA-610D27BF2F98}" name="Column13420" dataDxfId="3010"/>
    <tableColumn id="13421" xr3:uid="{4B1140F0-B49A-47EB-B119-C15B00F5840A}" name="Column13421" dataDxfId="3009"/>
    <tableColumn id="13422" xr3:uid="{C760A096-C673-4C25-BF9F-3D9332CE91CB}" name="Column13422" dataDxfId="3008"/>
    <tableColumn id="13423" xr3:uid="{082A5283-AC14-4177-B772-6C08B7FBBAAF}" name="Column13423" dataDxfId="3007"/>
    <tableColumn id="13424" xr3:uid="{53DF0528-9A4D-4E3D-8F18-903467F774C9}" name="Column13424" dataDxfId="3006"/>
    <tableColumn id="13425" xr3:uid="{CF129354-3734-40CD-B6B1-0B4EC3E9BB55}" name="Column13425" dataDxfId="3005"/>
    <tableColumn id="13426" xr3:uid="{37990D81-747D-47B0-BD10-4E74FD2E9D1D}" name="Column13426" dataDxfId="3004"/>
    <tableColumn id="13427" xr3:uid="{3807397B-8D03-4216-9BFA-A50C4204ECB6}" name="Column13427" dataDxfId="3003"/>
    <tableColumn id="13428" xr3:uid="{18055DF8-7733-4C5A-9BD2-5724FBFCE250}" name="Column13428" dataDxfId="3002"/>
    <tableColumn id="13429" xr3:uid="{42D7E2C3-C690-4D4F-9D97-E5969686028E}" name="Column13429" dataDxfId="3001"/>
    <tableColumn id="13430" xr3:uid="{6392FC26-FBA4-42EA-95AC-DCB50A029F05}" name="Column13430" dataDxfId="3000"/>
    <tableColumn id="13431" xr3:uid="{AEB68CA6-E747-4F2B-B380-0B8FBCD009B7}" name="Column13431" dataDxfId="2999"/>
    <tableColumn id="13432" xr3:uid="{D5F0574B-9ADD-4EEA-8713-1522B885B6E1}" name="Column13432" dataDxfId="2998"/>
    <tableColumn id="13433" xr3:uid="{DF3922CD-591B-40AA-B9AE-182024F2834A}" name="Column13433" dataDxfId="2997"/>
    <tableColumn id="13434" xr3:uid="{92E236EA-D969-4BB3-9E8B-1BE742F9CEC7}" name="Column13434" dataDxfId="2996"/>
    <tableColumn id="13435" xr3:uid="{C5CED6C2-B5AC-4244-AE9A-0A8C3FDC12A8}" name="Column13435" dataDxfId="2995"/>
    <tableColumn id="13436" xr3:uid="{11B3E3E3-16B1-4945-8807-5D2D4685075A}" name="Column13436" dataDxfId="2994"/>
    <tableColumn id="13437" xr3:uid="{1904C145-8590-4D38-BCE0-A64BEF74D18B}" name="Column13437" dataDxfId="2993"/>
    <tableColumn id="13438" xr3:uid="{DDC2561C-1CD3-4989-89C1-9F495EA7D916}" name="Column13438" dataDxfId="2992"/>
    <tableColumn id="13439" xr3:uid="{7BFC2570-4A8D-4B4F-8637-FED3A3AF5AB3}" name="Column13439" dataDxfId="2991"/>
    <tableColumn id="13440" xr3:uid="{9D40986D-BACE-484A-B3F1-DB4E435E14BC}" name="Column13440" dataDxfId="2990"/>
    <tableColumn id="13441" xr3:uid="{1420C440-DB2F-448C-A7F9-43D3E3B59D6E}" name="Column13441" dataDxfId="2989"/>
    <tableColumn id="13442" xr3:uid="{F1347E72-9C53-4688-A912-2D6A560C2AE9}" name="Column13442" dataDxfId="2988"/>
    <tableColumn id="13443" xr3:uid="{E0A19A92-5F1A-4FFB-AB82-082796E2A5AA}" name="Column13443" dataDxfId="2987"/>
    <tableColumn id="13444" xr3:uid="{C6907BBA-7517-49CC-8BC3-43A234C40327}" name="Column13444" dataDxfId="2986"/>
    <tableColumn id="13445" xr3:uid="{558B99BF-0D20-4056-B3A3-BBFA26825761}" name="Column13445" dataDxfId="2985"/>
    <tableColumn id="13446" xr3:uid="{47B207A0-A412-42F7-89EA-36FCCFB8DF27}" name="Column13446" dataDxfId="2984"/>
    <tableColumn id="13447" xr3:uid="{2B709529-0954-451B-A5A3-F5AF12057488}" name="Column13447" dataDxfId="2983"/>
    <tableColumn id="13448" xr3:uid="{F33E2573-1978-400F-82B9-32EB5CE6E5BE}" name="Column13448" dataDxfId="2982"/>
    <tableColumn id="13449" xr3:uid="{E67865A9-888C-4071-947A-FC8DF972D129}" name="Column13449" dataDxfId="2981"/>
    <tableColumn id="13450" xr3:uid="{CB614485-4AA6-429F-83E3-643B4974D867}" name="Column13450" dataDxfId="2980"/>
    <tableColumn id="13451" xr3:uid="{0D7A8165-55A0-48F9-9257-034418287453}" name="Column13451" dataDxfId="2979"/>
    <tableColumn id="13452" xr3:uid="{D65FE11D-C8F0-47EC-92DB-012A5330CE5E}" name="Column13452" dataDxfId="2978"/>
    <tableColumn id="13453" xr3:uid="{3B1A7410-5F3F-4418-B62A-556C130848AF}" name="Column13453" dataDxfId="2977"/>
    <tableColumn id="13454" xr3:uid="{D68B5B9D-9AA4-4FE6-A7A6-BDAFDCD392F2}" name="Column13454" dataDxfId="2976"/>
    <tableColumn id="13455" xr3:uid="{1E8E6005-EB1C-48A5-8CB1-C334CED0835A}" name="Column13455" dataDxfId="2975"/>
    <tableColumn id="13456" xr3:uid="{F487A27A-BF3E-43D7-93A5-0743369D75DE}" name="Column13456" dataDxfId="2974"/>
    <tableColumn id="13457" xr3:uid="{EA0E0A81-DF02-4EF5-9485-74B048031027}" name="Column13457" dataDxfId="2973"/>
    <tableColumn id="13458" xr3:uid="{1E538FE2-4F07-439F-A6C9-12CE2C6A7B20}" name="Column13458" dataDxfId="2972"/>
    <tableColumn id="13459" xr3:uid="{74C92A24-D35C-4B4F-AC70-4C400C318DE9}" name="Column13459" dataDxfId="2971"/>
    <tableColumn id="13460" xr3:uid="{5550EB6C-AAD1-462E-86FC-3873A3E9FA18}" name="Column13460" dataDxfId="2970"/>
    <tableColumn id="13461" xr3:uid="{CB353B8F-A215-43CB-AB30-BE897F09DCF6}" name="Column13461" dataDxfId="2969"/>
    <tableColumn id="13462" xr3:uid="{4D8495A5-31FE-4D02-A4CF-A42AB4D4F752}" name="Column13462" dataDxfId="2968"/>
    <tableColumn id="13463" xr3:uid="{088D8AED-F457-4369-937E-E5A1D72611C4}" name="Column13463" dataDxfId="2967"/>
    <tableColumn id="13464" xr3:uid="{1A31500F-8D41-4B6C-AF49-ABD027A79608}" name="Column13464" dataDxfId="2966"/>
    <tableColumn id="13465" xr3:uid="{9A91A993-EEBE-4C11-A377-4763091934DD}" name="Column13465" dataDxfId="2965"/>
    <tableColumn id="13466" xr3:uid="{99119D76-25F0-44E4-A589-42FE299AC900}" name="Column13466" dataDxfId="2964"/>
    <tableColumn id="13467" xr3:uid="{36C06D80-2415-4A72-901C-44A558A710CD}" name="Column13467" dataDxfId="2963"/>
    <tableColumn id="13468" xr3:uid="{3F4B80D9-5F94-4F5C-80AA-B928E71F0268}" name="Column13468" dataDxfId="2962"/>
    <tableColumn id="13469" xr3:uid="{94B2906E-1997-4A8A-BB6C-32E8D2BBDED1}" name="Column13469" dataDxfId="2961"/>
    <tableColumn id="13470" xr3:uid="{B0F68915-D249-4D17-9A1A-C4CEC928BA5C}" name="Column13470" dataDxfId="2960"/>
    <tableColumn id="13471" xr3:uid="{9E459E43-2F76-430D-A0E1-21EFF162400E}" name="Column13471" dataDxfId="2959"/>
    <tableColumn id="13472" xr3:uid="{00CE04FC-49E1-4C65-BC48-E760318D9FFA}" name="Column13472" dataDxfId="2958"/>
    <tableColumn id="13473" xr3:uid="{6FA8CC56-01EB-4849-AA94-12A00827202A}" name="Column13473" dataDxfId="2957"/>
    <tableColumn id="13474" xr3:uid="{43C92D4C-3E35-4316-8FC6-02F79125ADDE}" name="Column13474" dataDxfId="2956"/>
    <tableColumn id="13475" xr3:uid="{0C98F998-75A5-4D70-B0AC-7B7EACE44826}" name="Column13475" dataDxfId="2955"/>
    <tableColumn id="13476" xr3:uid="{5C4C808F-F723-424D-B1A7-BD4BB8CEAEE4}" name="Column13476" dataDxfId="2954"/>
    <tableColumn id="13477" xr3:uid="{458039A1-23BB-43B8-830F-FBFCECE50BDA}" name="Column13477" dataDxfId="2953"/>
    <tableColumn id="13478" xr3:uid="{865CF420-D97D-4563-9CD2-5CF47EE3D220}" name="Column13478" dataDxfId="2952"/>
    <tableColumn id="13479" xr3:uid="{58D22767-EFFF-4E83-9133-39035EA8118D}" name="Column13479" dataDxfId="2951"/>
    <tableColumn id="13480" xr3:uid="{1DE1BCDF-E296-4DC5-B517-CF90475107A6}" name="Column13480" dataDxfId="2950"/>
    <tableColumn id="13481" xr3:uid="{0D21E592-4CA1-45F7-9B24-3A7EC07466CA}" name="Column13481" dataDxfId="2949"/>
    <tableColumn id="13482" xr3:uid="{90630C52-AACE-4956-856C-DADFC353CFA1}" name="Column13482" dataDxfId="2948"/>
    <tableColumn id="13483" xr3:uid="{245AFE08-0EA5-4ED5-A18D-D99EC5E4E3C1}" name="Column13483" dataDxfId="2947"/>
    <tableColumn id="13484" xr3:uid="{F82F1BFF-29FB-4330-8162-6C0F2323016A}" name="Column13484" dataDxfId="2946"/>
    <tableColumn id="13485" xr3:uid="{64DA91C2-7701-4DD2-8330-50078FBCA1B4}" name="Column13485" dataDxfId="2945"/>
    <tableColumn id="13486" xr3:uid="{64A923CF-5950-4E8B-8F21-C7A94B1E0779}" name="Column13486" dataDxfId="2944"/>
    <tableColumn id="13487" xr3:uid="{581F07AF-B2CC-4AF8-BD70-19E5CAC1C3D3}" name="Column13487" dataDxfId="2943"/>
    <tableColumn id="13488" xr3:uid="{AEF67822-5599-41E6-8D7F-D0C97BBF5AA0}" name="Column13488" dataDxfId="2942"/>
    <tableColumn id="13489" xr3:uid="{291C95E4-CAE2-4DE5-A4DB-E039FF687A5E}" name="Column13489" dataDxfId="2941"/>
    <tableColumn id="13490" xr3:uid="{98FD0C04-8C57-44F0-9A5B-E684F4B76017}" name="Column13490" dataDxfId="2940"/>
    <tableColumn id="13491" xr3:uid="{4AE2A341-E05A-4CF3-BBD2-6F0FC045649D}" name="Column13491" dataDxfId="2939"/>
    <tableColumn id="13492" xr3:uid="{86425A09-80F5-4963-AC78-E1165E138809}" name="Column13492" dataDxfId="2938"/>
    <tableColumn id="13493" xr3:uid="{946AE525-00A1-4254-A7E5-3EBA3973B7A1}" name="Column13493" dataDxfId="2937"/>
    <tableColumn id="13494" xr3:uid="{23C6E49A-434C-462D-8E29-5D4F347D60EB}" name="Column13494" dataDxfId="2936"/>
    <tableColumn id="13495" xr3:uid="{14E59A14-69B3-4D48-8885-73407551DAD0}" name="Column13495" dataDxfId="2935"/>
    <tableColumn id="13496" xr3:uid="{3673A9AC-C13F-48E4-BC57-8B1DC1AD4FD0}" name="Column13496" dataDxfId="2934"/>
    <tableColumn id="13497" xr3:uid="{6F66961C-2DCC-4FA9-B3A1-55E8B38E3230}" name="Column13497" dataDxfId="2933"/>
    <tableColumn id="13498" xr3:uid="{D7634A6A-4292-424E-85E6-4086C6E40BAB}" name="Column13498" dataDxfId="2932"/>
    <tableColumn id="13499" xr3:uid="{121FC329-5A75-4973-90ED-BB934D433964}" name="Column13499" dataDxfId="2931"/>
    <tableColumn id="13500" xr3:uid="{A3783BF3-508D-45F9-90DD-FDE14A130E85}" name="Column13500" dataDxfId="2930"/>
    <tableColumn id="13501" xr3:uid="{A6413AD1-A76B-4CB5-BAC2-22EDBFA524AC}" name="Column13501" dataDxfId="2929"/>
    <tableColumn id="13502" xr3:uid="{F430FF34-B121-44F2-B915-531DD76B4387}" name="Column13502" dataDxfId="2928"/>
    <tableColumn id="13503" xr3:uid="{4200C4DA-12A4-4768-A598-9BC7D5FFF5EC}" name="Column13503" dataDxfId="2927"/>
    <tableColumn id="13504" xr3:uid="{5FFF1A21-7D02-45CB-9A2A-EB84A561A39A}" name="Column13504" dataDxfId="2926"/>
    <tableColumn id="13505" xr3:uid="{298121E3-3F7F-4D01-864A-AA5B9E8CE074}" name="Column13505" dataDxfId="2925"/>
    <tableColumn id="13506" xr3:uid="{38FAC8FD-C5CE-4CAF-A56C-7E14EBB108D5}" name="Column13506" dataDxfId="2924"/>
    <tableColumn id="13507" xr3:uid="{94927995-1996-481F-AF48-7B96DBCAFAAA}" name="Column13507" dataDxfId="2923"/>
    <tableColumn id="13508" xr3:uid="{5FE58BDA-7BF7-438D-8483-4F1FC83E182A}" name="Column13508" dataDxfId="2922"/>
    <tableColumn id="13509" xr3:uid="{12E38530-915A-41B6-BA72-85B78A2B8989}" name="Column13509" dataDxfId="2921"/>
    <tableColumn id="13510" xr3:uid="{21088B80-FD6A-48B9-8E84-D5C0398C80D7}" name="Column13510" dataDxfId="2920"/>
    <tableColumn id="13511" xr3:uid="{FCEB33FE-C621-4C42-A2AF-65B98651995A}" name="Column13511" dataDxfId="2919"/>
    <tableColumn id="13512" xr3:uid="{5C5CD385-0307-4801-A53E-0F36D955FD34}" name="Column13512" dataDxfId="2918"/>
    <tableColumn id="13513" xr3:uid="{F2EB83ED-523E-4CE9-AE05-290844813B51}" name="Column13513" dataDxfId="2917"/>
    <tableColumn id="13514" xr3:uid="{CDADB435-4E80-412E-B2F3-211BBE898B5A}" name="Column13514" dataDxfId="2916"/>
    <tableColumn id="13515" xr3:uid="{51701B4E-CD82-4D28-86F1-C89E79D291CA}" name="Column13515" dataDxfId="2915"/>
    <tableColumn id="13516" xr3:uid="{46658F18-7468-450F-9437-4AEF1698ED68}" name="Column13516" dataDxfId="2914"/>
    <tableColumn id="13517" xr3:uid="{C791AACB-2246-4FBD-9C0B-7083B81FB57A}" name="Column13517" dataDxfId="2913"/>
    <tableColumn id="13518" xr3:uid="{0DEDE0CE-78E6-4B87-AB46-07F4DCE6CC27}" name="Column13518" dataDxfId="2912"/>
    <tableColumn id="13519" xr3:uid="{8915F4BA-6EE0-4876-A6DE-E91F6E862B43}" name="Column13519" dataDxfId="2911"/>
    <tableColumn id="13520" xr3:uid="{8E5519B2-8FA2-4FF1-9BCA-4CA6A8712255}" name="Column13520" dataDxfId="2910"/>
    <tableColumn id="13521" xr3:uid="{477BB5B0-E81E-4E3C-A272-2A33DD17E638}" name="Column13521" dataDxfId="2909"/>
    <tableColumn id="13522" xr3:uid="{35130757-7CAF-474A-976A-FDFCE22606FE}" name="Column13522" dataDxfId="2908"/>
    <tableColumn id="13523" xr3:uid="{7C397BBB-6531-46BB-BACE-AF134C855CC1}" name="Column13523" dataDxfId="2907"/>
    <tableColumn id="13524" xr3:uid="{453CAF84-6618-4724-84D7-BEAE3491230D}" name="Column13524" dataDxfId="2906"/>
    <tableColumn id="13525" xr3:uid="{598F26DB-09B7-4857-81DB-7C0150F6F2B2}" name="Column13525" dataDxfId="2905"/>
    <tableColumn id="13526" xr3:uid="{050B2624-81F2-4CA6-BFDA-C7C3CCA8D8B1}" name="Column13526" dataDxfId="2904"/>
    <tableColumn id="13527" xr3:uid="{5A2EDC48-0408-43F7-B725-15A1EF21C3E5}" name="Column13527" dataDxfId="2903"/>
    <tableColumn id="13528" xr3:uid="{BC3972C9-CBD7-4EF0-84AB-2D06AA483177}" name="Column13528" dataDxfId="2902"/>
    <tableColumn id="13529" xr3:uid="{3E06ED43-1CEA-4F36-8BB3-E2394BB134EB}" name="Column13529" dataDxfId="2901"/>
    <tableColumn id="13530" xr3:uid="{9630502F-E7C7-4A06-A3E4-FF3C3D47ED79}" name="Column13530" dataDxfId="2900"/>
    <tableColumn id="13531" xr3:uid="{04E7CA0D-EA93-49F1-98E5-74768DB5EEAD}" name="Column13531" dataDxfId="2899"/>
    <tableColumn id="13532" xr3:uid="{51799120-787B-45AE-AE66-33F51A28FFC2}" name="Column13532" dataDxfId="2898"/>
    <tableColumn id="13533" xr3:uid="{3EDC9436-9922-4B80-B1FF-6F1DFA089E2B}" name="Column13533" dataDxfId="2897"/>
    <tableColumn id="13534" xr3:uid="{36975FB8-59AC-47F0-8D5D-E61770FCCA5F}" name="Column13534" dataDxfId="2896"/>
    <tableColumn id="13535" xr3:uid="{16AA57A6-F1F5-47B1-857F-BAD1748C7B70}" name="Column13535" dataDxfId="2895"/>
    <tableColumn id="13536" xr3:uid="{1DC1A9CC-165F-4FF5-8788-50D88A0D039F}" name="Column13536" dataDxfId="2894"/>
    <tableColumn id="13537" xr3:uid="{47479F0E-C7CC-4C93-B305-E1CEE62C86B0}" name="Column13537" dataDxfId="2893"/>
    <tableColumn id="13538" xr3:uid="{054E3C33-C9FF-4D7F-8042-BDF4D2BBDDE9}" name="Column13538" dataDxfId="2892"/>
    <tableColumn id="13539" xr3:uid="{70983C59-2AED-4C2F-A194-18643D4D21BC}" name="Column13539" dataDxfId="2891"/>
    <tableColumn id="13540" xr3:uid="{3735CD5E-119C-4AB1-9414-24DD6C04D685}" name="Column13540" dataDxfId="2890"/>
    <tableColumn id="13541" xr3:uid="{F236948C-3E27-4A9A-BDDB-056A7CE58F26}" name="Column13541" dataDxfId="2889"/>
    <tableColumn id="13542" xr3:uid="{E2184AD5-4393-46F3-B8BC-12607A429FA9}" name="Column13542" dataDxfId="2888"/>
    <tableColumn id="13543" xr3:uid="{F8D35230-44F0-428E-A4AE-17FF3A419EB5}" name="Column13543" dataDxfId="2887"/>
    <tableColumn id="13544" xr3:uid="{249206F7-A3A9-4A3F-96DE-8AAA507134A2}" name="Column13544" dataDxfId="2886"/>
    <tableColumn id="13545" xr3:uid="{D3DF4F87-520B-4508-A002-102FD5A1456E}" name="Column13545" dataDxfId="2885"/>
    <tableColumn id="13546" xr3:uid="{E37A54DD-4AFE-46B8-8F2D-731749261BB4}" name="Column13546" dataDxfId="2884"/>
    <tableColumn id="13547" xr3:uid="{BEB39E03-7E74-47AF-964E-67F824B5E01C}" name="Column13547" dataDxfId="2883"/>
    <tableColumn id="13548" xr3:uid="{ED0551A5-3EB6-45BB-98F4-FA5FBAFCAC04}" name="Column13548" dataDxfId="2882"/>
    <tableColumn id="13549" xr3:uid="{6D88FD61-CB46-4965-AEC4-1C19BD5A27E1}" name="Column13549" dataDxfId="2881"/>
    <tableColumn id="13550" xr3:uid="{D35110AD-D0E6-4D19-9715-23A5F895C4F1}" name="Column13550" dataDxfId="2880"/>
    <tableColumn id="13551" xr3:uid="{ADF17B7F-39FE-4510-9FD9-7FD3A1BA49F7}" name="Column13551" dataDxfId="2879"/>
    <tableColumn id="13552" xr3:uid="{65C6101E-3DD5-4ACC-9CFA-9B7B88B573E9}" name="Column13552" dataDxfId="2878"/>
    <tableColumn id="13553" xr3:uid="{B3FDC2D7-D40F-4480-811A-1D3605D2F27A}" name="Column13553" dataDxfId="2877"/>
    <tableColumn id="13554" xr3:uid="{C6BB65B2-C8A5-4591-B295-CEF4CAB92DCF}" name="Column13554" dataDxfId="2876"/>
    <tableColumn id="13555" xr3:uid="{3030B0AD-04E5-4455-85FA-0D773106C46E}" name="Column13555" dataDxfId="2875"/>
    <tableColumn id="13556" xr3:uid="{5E063103-6D67-4A10-9AB8-43A3531C10F6}" name="Column13556" dataDxfId="2874"/>
    <tableColumn id="13557" xr3:uid="{0204EF22-95F5-4575-832A-3008CFF5E63B}" name="Column13557" dataDxfId="2873"/>
    <tableColumn id="13558" xr3:uid="{D410BBEE-3649-430C-9B12-768D382CF8E9}" name="Column13558" dataDxfId="2872"/>
    <tableColumn id="13559" xr3:uid="{9F840076-5753-46BC-88AA-1F0AE6617220}" name="Column13559" dataDxfId="2871"/>
    <tableColumn id="13560" xr3:uid="{3717E38B-014A-4C1F-AE54-B7947A504A8E}" name="Column13560" dataDxfId="2870"/>
    <tableColumn id="13561" xr3:uid="{F38E2518-D7B6-4F9B-BFE1-3CBB86D4EAE2}" name="Column13561" dataDxfId="2869"/>
    <tableColumn id="13562" xr3:uid="{903489DF-C1AC-49F4-883C-DF1170F4BB7D}" name="Column13562" dataDxfId="2868"/>
    <tableColumn id="13563" xr3:uid="{2172E26F-077F-4657-AF87-4DB8C7C6AD71}" name="Column13563" dataDxfId="2867"/>
    <tableColumn id="13564" xr3:uid="{CDAC993F-8B52-4D72-AB23-4627135616E3}" name="Column13564" dataDxfId="2866"/>
    <tableColumn id="13565" xr3:uid="{97E3EC7D-0BF2-412E-A0C4-BCF14CB6F727}" name="Column13565" dataDxfId="2865"/>
    <tableColumn id="13566" xr3:uid="{2524B29C-57D0-4DA4-8073-AC3004C807B5}" name="Column13566" dataDxfId="2864"/>
    <tableColumn id="13567" xr3:uid="{665BE642-2743-49C1-B643-DEFD1256F2CB}" name="Column13567" dataDxfId="2863"/>
    <tableColumn id="13568" xr3:uid="{56B8C514-4F13-429E-89B6-4316E5C06D4C}" name="Column13568" dataDxfId="2862"/>
    <tableColumn id="13569" xr3:uid="{1F07BFCB-0A94-414B-A02F-C5756D925FD0}" name="Column13569" dataDxfId="2861"/>
    <tableColumn id="13570" xr3:uid="{2853A4C1-7F63-4A4E-B4D2-A023ED0408E5}" name="Column13570" dataDxfId="2860"/>
    <tableColumn id="13571" xr3:uid="{FE7A46A8-AB42-4340-9270-9267A4CAE73D}" name="Column13571" dataDxfId="2859"/>
    <tableColumn id="13572" xr3:uid="{3734E4ED-774B-40EE-BB2F-F973E3E4AF26}" name="Column13572" dataDxfId="2858"/>
    <tableColumn id="13573" xr3:uid="{F6C7EBEC-9630-4FFE-A1DA-5647C2841882}" name="Column13573" dataDxfId="2857"/>
    <tableColumn id="13574" xr3:uid="{50676B83-86B0-4CA7-ABD2-D0F5903EEAEA}" name="Column13574" dataDxfId="2856"/>
    <tableColumn id="13575" xr3:uid="{32D2FDB3-FFB8-474B-835D-157460DB9C92}" name="Column13575" dataDxfId="2855"/>
    <tableColumn id="13576" xr3:uid="{62B1608C-99C4-4BED-88AA-117C58C3879A}" name="Column13576" dataDxfId="2854"/>
    <tableColumn id="13577" xr3:uid="{2067C9A6-9639-4CBF-8A4C-123F3C86DFD5}" name="Column13577" dataDxfId="2853"/>
    <tableColumn id="13578" xr3:uid="{2797716D-C0F8-4819-8A28-A1D9AAF6D661}" name="Column13578" dataDxfId="2852"/>
    <tableColumn id="13579" xr3:uid="{D4B4A4FC-DCE3-4F2A-9DE6-8C28C9FD0287}" name="Column13579" dataDxfId="2851"/>
    <tableColumn id="13580" xr3:uid="{B0D084FF-616F-41EE-8742-55E5B0B25DF3}" name="Column13580" dataDxfId="2850"/>
    <tableColumn id="13581" xr3:uid="{6A00F16E-80D4-4340-BF71-E1BBA5C6F9E5}" name="Column13581" dataDxfId="2849"/>
    <tableColumn id="13582" xr3:uid="{74A158E5-15CB-403D-B546-587335D81B0D}" name="Column13582" dataDxfId="2848"/>
    <tableColumn id="13583" xr3:uid="{2281A5DA-94CE-4C59-AE71-435A1454326C}" name="Column13583" dataDxfId="2847"/>
    <tableColumn id="13584" xr3:uid="{5018AD0A-54E1-4B3D-9623-CD9F919A52A1}" name="Column13584" dataDxfId="2846"/>
    <tableColumn id="13585" xr3:uid="{94A9811D-57B5-40B5-8480-93C0CE8E613B}" name="Column13585" dataDxfId="2845"/>
    <tableColumn id="13586" xr3:uid="{3542569A-0B9F-4124-BCF4-98C7F1FF9CE7}" name="Column13586" dataDxfId="2844"/>
    <tableColumn id="13587" xr3:uid="{A8426AC9-BBB9-4712-A5E2-3D93472081CF}" name="Column13587" dataDxfId="2843"/>
    <tableColumn id="13588" xr3:uid="{AE155C07-1509-4B53-9282-D56A1D6CD252}" name="Column13588" dataDxfId="2842"/>
    <tableColumn id="13589" xr3:uid="{07CA2179-A68C-4990-8682-7A8519640524}" name="Column13589" dataDxfId="2841"/>
    <tableColumn id="13590" xr3:uid="{B5D5D8F6-2B8F-43C5-AA92-C9E0AF05577B}" name="Column13590" dataDxfId="2840"/>
    <tableColumn id="13591" xr3:uid="{39CCB6AC-EDB4-4453-8FC4-BA7177A97935}" name="Column13591" dataDxfId="2839"/>
    <tableColumn id="13592" xr3:uid="{BA8BA382-2812-4B87-B2B1-974D03B48E6A}" name="Column13592" dataDxfId="2838"/>
    <tableColumn id="13593" xr3:uid="{1A5069EB-7B45-43C7-942E-CB33F4441764}" name="Column13593" dataDxfId="2837"/>
    <tableColumn id="13594" xr3:uid="{1CD243B9-244B-4F37-941C-12E75DEA3525}" name="Column13594" dataDxfId="2836"/>
    <tableColumn id="13595" xr3:uid="{2342F2C6-E35A-4BB3-98EF-AA12787277C2}" name="Column13595" dataDxfId="2835"/>
    <tableColumn id="13596" xr3:uid="{3CE1F77F-8E7B-4357-A3EB-BEC16B4391C9}" name="Column13596" dataDxfId="2834"/>
    <tableColumn id="13597" xr3:uid="{7829BB44-A408-4D3B-B15A-807500BCA4CF}" name="Column13597" dataDxfId="2833"/>
    <tableColumn id="13598" xr3:uid="{EB1DB4A8-123C-4BB9-AE4C-5F3E075FC306}" name="Column13598" dataDxfId="2832"/>
    <tableColumn id="13599" xr3:uid="{4FD46298-FB66-404C-AA7B-8C049AA23363}" name="Column13599" dataDxfId="2831"/>
    <tableColumn id="13600" xr3:uid="{A0CDA84C-C133-49C8-AFDB-FFE9452A4327}" name="Column13600" dataDxfId="2830"/>
    <tableColumn id="13601" xr3:uid="{4EC45647-1407-4D42-BCA3-2E8F12D0F243}" name="Column13601" dataDxfId="2829"/>
    <tableColumn id="13602" xr3:uid="{94208C58-7E23-457F-B688-67787B9372D8}" name="Column13602" dataDxfId="2828"/>
    <tableColumn id="13603" xr3:uid="{D48C425D-9FA6-4BE3-97D3-DE52FBBD3E16}" name="Column13603" dataDxfId="2827"/>
    <tableColumn id="13604" xr3:uid="{99D8D127-20FB-47F6-B800-9C1359031AEC}" name="Column13604" dataDxfId="2826"/>
    <tableColumn id="13605" xr3:uid="{256BABBF-52DB-4B56-A764-A30E3B727E9B}" name="Column13605" dataDxfId="2825"/>
    <tableColumn id="13606" xr3:uid="{10D1C494-2AA6-40C2-A0CD-4E2BE17C0C12}" name="Column13606" dataDxfId="2824"/>
    <tableColumn id="13607" xr3:uid="{5823B33D-D160-4CE7-A1FE-C18195D88F82}" name="Column13607" dataDxfId="2823"/>
    <tableColumn id="13608" xr3:uid="{15244724-57CC-4F51-A6A0-79915BC0D5E5}" name="Column13608" dataDxfId="2822"/>
    <tableColumn id="13609" xr3:uid="{F8FDC6C7-B275-4534-8B01-B30322020B99}" name="Column13609" dataDxfId="2821"/>
    <tableColumn id="13610" xr3:uid="{66847744-DAED-4E67-817F-94560DD3E0E8}" name="Column13610" dataDxfId="2820"/>
    <tableColumn id="13611" xr3:uid="{472185B9-CFD3-48CF-B2FA-016FC389F7C3}" name="Column13611" dataDxfId="2819"/>
    <tableColumn id="13612" xr3:uid="{9B73E92F-B06A-44D3-B76F-10F7B41EE438}" name="Column13612" dataDxfId="2818"/>
    <tableColumn id="13613" xr3:uid="{D0650778-2724-4028-AFA8-8D3E2D4E243E}" name="Column13613" dataDxfId="2817"/>
    <tableColumn id="13614" xr3:uid="{875327F4-DE27-4054-B7E4-85024A4FF88E}" name="Column13614" dataDxfId="2816"/>
    <tableColumn id="13615" xr3:uid="{153965F5-E92E-4A32-8418-82752E9B991C}" name="Column13615" dataDxfId="2815"/>
    <tableColumn id="13616" xr3:uid="{A6C7D383-3C86-4052-90CE-0390E9056524}" name="Column13616" dataDxfId="2814"/>
    <tableColumn id="13617" xr3:uid="{C4BDAE60-D7B0-4C20-82F0-AE0568CEF7C3}" name="Column13617" dataDxfId="2813"/>
    <tableColumn id="13618" xr3:uid="{7BA3CE14-0CEF-4B3E-AA01-59C65C0641DE}" name="Column13618" dataDxfId="2812"/>
    <tableColumn id="13619" xr3:uid="{7582DC11-02E9-4617-A836-56507FE08A3C}" name="Column13619" dataDxfId="2811"/>
    <tableColumn id="13620" xr3:uid="{C970FF2C-5BD0-48FE-BB3A-8BEBA0BC7E93}" name="Column13620" dataDxfId="2810"/>
    <tableColumn id="13621" xr3:uid="{1DBD049B-73E9-469B-9EB4-5C62B37C554B}" name="Column13621" dataDxfId="2809"/>
    <tableColumn id="13622" xr3:uid="{80A896C9-512C-47ED-9F7F-28A12CF15379}" name="Column13622" dataDxfId="2808"/>
    <tableColumn id="13623" xr3:uid="{DFF4AA05-5128-46B8-8ACA-A9A4E554B7B0}" name="Column13623" dataDxfId="2807"/>
    <tableColumn id="13624" xr3:uid="{865E81A7-8D61-4F8D-943B-13E46FC18F15}" name="Column13624" dataDxfId="2806"/>
    <tableColumn id="13625" xr3:uid="{66F56025-3D04-4008-936B-78E97206805C}" name="Column13625" dataDxfId="2805"/>
    <tableColumn id="13626" xr3:uid="{8765E881-CE50-4FE9-B4D4-215ADA698BE7}" name="Column13626" dataDxfId="2804"/>
    <tableColumn id="13627" xr3:uid="{FE93D225-EA8F-4813-982F-44B1CB24F0B7}" name="Column13627" dataDxfId="2803"/>
    <tableColumn id="13628" xr3:uid="{F9A80173-F920-4202-B2B0-259E7C071EB6}" name="Column13628" dataDxfId="2802"/>
    <tableColumn id="13629" xr3:uid="{8F73380A-02BF-4EED-A41B-B9B8164FECC9}" name="Column13629" dataDxfId="2801"/>
    <tableColumn id="13630" xr3:uid="{3B0EB025-739A-4124-B105-237769869C0D}" name="Column13630" dataDxfId="2800"/>
    <tableColumn id="13631" xr3:uid="{DD7304D1-DDFA-47CE-9AE4-D0FA2C1BCF18}" name="Column13631" dataDxfId="2799"/>
    <tableColumn id="13632" xr3:uid="{355B89A4-61C6-4AFD-8861-7446B7A66BD4}" name="Column13632" dataDxfId="2798"/>
    <tableColumn id="13633" xr3:uid="{43777500-8AC4-4293-B6A6-792B4E422030}" name="Column13633" dataDxfId="2797"/>
    <tableColumn id="13634" xr3:uid="{FDAA342D-8D7F-4227-AA2B-B5A1675C3D17}" name="Column13634" dataDxfId="2796"/>
    <tableColumn id="13635" xr3:uid="{29EC67C7-7319-4874-AB81-10DF4E0F8327}" name="Column13635" dataDxfId="2795"/>
    <tableColumn id="13636" xr3:uid="{00F6F6F6-140A-4CA4-B973-7F041356BD3E}" name="Column13636" dataDxfId="2794"/>
    <tableColumn id="13637" xr3:uid="{F7D07A29-8A16-42BC-BB4F-28014B34CE2F}" name="Column13637" dataDxfId="2793"/>
    <tableColumn id="13638" xr3:uid="{BD5C5F3C-5243-4E06-8A41-BC8980B916BC}" name="Column13638" dataDxfId="2792"/>
    <tableColumn id="13639" xr3:uid="{57EB8D1A-AEDA-4C1E-A35F-292F1ACDD077}" name="Column13639" dataDxfId="2791"/>
    <tableColumn id="13640" xr3:uid="{C7CFEBDB-AEB6-4072-9B6F-EDE83BA5B708}" name="Column13640" dataDxfId="2790"/>
    <tableColumn id="13641" xr3:uid="{9233A0F3-D065-41D4-8BA5-526F2619B423}" name="Column13641" dataDxfId="2789"/>
    <tableColumn id="13642" xr3:uid="{C3227916-8941-471A-8326-3339B4F8D2C7}" name="Column13642" dataDxfId="2788"/>
    <tableColumn id="13643" xr3:uid="{4587B3FC-EF5A-4F8D-9A50-034E727786CF}" name="Column13643" dataDxfId="2787"/>
    <tableColumn id="13644" xr3:uid="{6DF62122-DBE2-4664-93B2-AA558ADDE36B}" name="Column13644" dataDxfId="2786"/>
    <tableColumn id="13645" xr3:uid="{49A800D0-740E-4EF2-B97A-2C4DB39AA421}" name="Column13645" dataDxfId="2785"/>
    <tableColumn id="13646" xr3:uid="{D73DD961-7B25-483D-94D3-BC1072420101}" name="Column13646" dataDxfId="2784"/>
    <tableColumn id="13647" xr3:uid="{CF07635F-5B2F-46E8-9176-E11FD16109AA}" name="Column13647" dataDxfId="2783"/>
    <tableColumn id="13648" xr3:uid="{F9004E11-97E5-48C1-8E0A-08D587E804F1}" name="Column13648" dataDxfId="2782"/>
    <tableColumn id="13649" xr3:uid="{421D4782-0D2C-4A94-8D78-90D4F320904D}" name="Column13649" dataDxfId="2781"/>
    <tableColumn id="13650" xr3:uid="{2A835CB1-E77D-4088-9C7C-ADA3905C8586}" name="Column13650" dataDxfId="2780"/>
    <tableColumn id="13651" xr3:uid="{02A72646-ED67-47A2-9D38-ADC3AE5481D0}" name="Column13651" dataDxfId="2779"/>
    <tableColumn id="13652" xr3:uid="{6389A50D-0A92-4528-8570-9883671E1EA2}" name="Column13652" dataDxfId="2778"/>
    <tableColumn id="13653" xr3:uid="{B8115CC5-89C1-4FD0-BBAA-E557C5DE4589}" name="Column13653" dataDxfId="2777"/>
    <tableColumn id="13654" xr3:uid="{BE8EF7A2-6951-4321-A77C-ECA42E4AB831}" name="Column13654" dataDxfId="2776"/>
    <tableColumn id="13655" xr3:uid="{09A87993-7FEB-431C-B859-CDC661D47362}" name="Column13655" dataDxfId="2775"/>
    <tableColumn id="13656" xr3:uid="{82F2E622-699C-4261-A061-576BFBF1FA05}" name="Column13656" dataDxfId="2774"/>
    <tableColumn id="13657" xr3:uid="{025DF5BE-BFC2-417F-8CF9-79E9B0833224}" name="Column13657" dataDxfId="2773"/>
    <tableColumn id="13658" xr3:uid="{42496B9C-541B-4FFF-901A-31D84C2136A2}" name="Column13658" dataDxfId="2772"/>
    <tableColumn id="13659" xr3:uid="{12BF962C-D167-4516-8AE3-B8897E696D95}" name="Column13659" dataDxfId="2771"/>
    <tableColumn id="13660" xr3:uid="{FE4A3C70-DDBB-4F3B-A40A-DD57F389FEA7}" name="Column13660" dataDxfId="2770"/>
    <tableColumn id="13661" xr3:uid="{BE36F425-1E6A-4419-9996-F42494CD7A6B}" name="Column13661" dataDxfId="2769"/>
    <tableColumn id="13662" xr3:uid="{FA15FC2A-FD66-4F42-9E6A-CF204AC3E84B}" name="Column13662" dataDxfId="2768"/>
    <tableColumn id="13663" xr3:uid="{1B5E91A6-CC03-4463-8F8A-61C8128F0A9E}" name="Column13663" dataDxfId="2767"/>
    <tableColumn id="13664" xr3:uid="{637D097D-5073-47F7-88F7-FE2C0EB98D28}" name="Column13664" dataDxfId="2766"/>
    <tableColumn id="13665" xr3:uid="{A4E31DD8-526E-4C68-9EEA-FE96D37445DD}" name="Column13665" dataDxfId="2765"/>
    <tableColumn id="13666" xr3:uid="{7AFB2CF2-F903-42FD-A9A1-1C31D8244E86}" name="Column13666" dataDxfId="2764"/>
    <tableColumn id="13667" xr3:uid="{A4298DE8-6019-480C-8D69-F0A2A98B57D3}" name="Column13667" dataDxfId="2763"/>
    <tableColumn id="13668" xr3:uid="{E12F196A-A46C-4C8E-99BB-EDED33684745}" name="Column13668" dataDxfId="2762"/>
    <tableColumn id="13669" xr3:uid="{E2EA000E-4A21-4215-A445-5221061C3E3C}" name="Column13669" dataDxfId="2761"/>
    <tableColumn id="13670" xr3:uid="{70E00E02-46FC-4832-B431-24F21FF6AA6E}" name="Column13670" dataDxfId="2760"/>
    <tableColumn id="13671" xr3:uid="{0F88E8BE-6483-4444-ADFC-B973C33F01CE}" name="Column13671" dataDxfId="2759"/>
    <tableColumn id="13672" xr3:uid="{6D2C4237-B52F-404A-A221-8BEC7788F33F}" name="Column13672" dataDxfId="2758"/>
    <tableColumn id="13673" xr3:uid="{E7DB6412-01A8-4B69-BD16-984670379EE7}" name="Column13673" dataDxfId="2757"/>
    <tableColumn id="13674" xr3:uid="{BC4B3725-04DE-4425-9B1D-C7B895C28ADC}" name="Column13674" dataDxfId="2756"/>
    <tableColumn id="13675" xr3:uid="{B3F0166D-CBB1-465A-9CD3-03051BB06364}" name="Column13675" dataDxfId="2755"/>
    <tableColumn id="13676" xr3:uid="{573CEAD3-7DF5-41FA-A0E2-83145EC46C7B}" name="Column13676" dataDxfId="2754"/>
    <tableColumn id="13677" xr3:uid="{ABEB04ED-BD69-4778-979D-B8C0ED311C41}" name="Column13677" dataDxfId="2753"/>
    <tableColumn id="13678" xr3:uid="{9DF41F35-B197-4372-98EC-AAA8B6814E7B}" name="Column13678" dataDxfId="2752"/>
    <tableColumn id="13679" xr3:uid="{4A85903F-C5A1-4DCD-B752-56DC394E8DB9}" name="Column13679" dataDxfId="2751"/>
    <tableColumn id="13680" xr3:uid="{6600AAED-0E6D-41A9-92FE-7CE4C51C52F0}" name="Column13680" dataDxfId="2750"/>
    <tableColumn id="13681" xr3:uid="{F713E280-9BE4-46AC-B2EF-D8D73F749A41}" name="Column13681" dataDxfId="2749"/>
    <tableColumn id="13682" xr3:uid="{0074FA4E-F1E4-4630-9764-8440B512FD32}" name="Column13682" dataDxfId="2748"/>
    <tableColumn id="13683" xr3:uid="{E9F78429-6A8F-4347-B407-A8A5C4AEBB03}" name="Column13683" dataDxfId="2747"/>
    <tableColumn id="13684" xr3:uid="{0DA4F195-2384-447D-8925-AE9D82453D55}" name="Column13684" dataDxfId="2746"/>
    <tableColumn id="13685" xr3:uid="{9E23D053-B17B-42AA-AF7C-7274B0578FD4}" name="Column13685" dataDxfId="2745"/>
    <tableColumn id="13686" xr3:uid="{3113F38E-6A3A-4CF3-B5FC-C9288F183260}" name="Column13686" dataDxfId="2744"/>
    <tableColumn id="13687" xr3:uid="{4537B11C-7962-40E3-9D06-F7FDF68F9E9A}" name="Column13687" dataDxfId="2743"/>
    <tableColumn id="13688" xr3:uid="{613E5D8C-03B0-4FF9-B2D1-D3368E6E0AE9}" name="Column13688" dataDxfId="2742"/>
    <tableColumn id="13689" xr3:uid="{698DB444-F82F-4637-BF03-23FF6E2401E1}" name="Column13689" dataDxfId="2741"/>
    <tableColumn id="13690" xr3:uid="{00E3011C-9A60-4E66-9F12-3D6878E6B8B6}" name="Column13690" dataDxfId="2740"/>
    <tableColumn id="13691" xr3:uid="{E69C308A-207D-4F66-A87D-14B6136AE580}" name="Column13691" dataDxfId="2739"/>
    <tableColumn id="13692" xr3:uid="{8C19CB31-77B9-487F-A269-03D77B41AEC7}" name="Column13692" dataDxfId="2738"/>
    <tableColumn id="13693" xr3:uid="{8F6CD463-FD5A-4E7F-A380-D84C5104952C}" name="Column13693" dataDxfId="2737"/>
    <tableColumn id="13694" xr3:uid="{84674DBE-86E5-4792-ADD2-BF82F0FE7B07}" name="Column13694" dataDxfId="2736"/>
    <tableColumn id="13695" xr3:uid="{CF60E51D-1B83-4B70-92FA-31C9CF3DFD0B}" name="Column13695" dataDxfId="2735"/>
    <tableColumn id="13696" xr3:uid="{C3A1F5A8-F6FE-492D-A29D-404356AF8272}" name="Column13696" dataDxfId="2734"/>
    <tableColumn id="13697" xr3:uid="{00271595-E32E-4CCE-9B9E-525BCC43102C}" name="Column13697" dataDxfId="2733"/>
    <tableColumn id="13698" xr3:uid="{982A4303-71B5-4027-81F7-531AA866B6FC}" name="Column13698" dataDxfId="2732"/>
    <tableColumn id="13699" xr3:uid="{E085840F-4AAE-4C77-B95C-19916DB8E1D0}" name="Column13699" dataDxfId="2731"/>
    <tableColumn id="13700" xr3:uid="{5F285814-09E3-4312-9611-D20967A0E019}" name="Column13700" dataDxfId="2730"/>
    <tableColumn id="13701" xr3:uid="{924788C1-F60C-405C-9ECA-AEF5FADCCC31}" name="Column13701" dataDxfId="2729"/>
    <tableColumn id="13702" xr3:uid="{974BE588-A21B-4FE1-8E85-8B17EE480601}" name="Column13702" dataDxfId="2728"/>
    <tableColumn id="13703" xr3:uid="{B831E3BA-835B-4E90-B8F2-6C1B7AAED204}" name="Column13703" dataDxfId="2727"/>
    <tableColumn id="13704" xr3:uid="{06661F17-EF85-4997-8BEB-451AA95CB634}" name="Column13704" dataDxfId="2726"/>
    <tableColumn id="13705" xr3:uid="{39AC1A50-153E-4E99-B561-F5E739A4733B}" name="Column13705" dataDxfId="2725"/>
    <tableColumn id="13706" xr3:uid="{7B26A93B-C7C2-4378-9461-6E57BD542971}" name="Column13706" dataDxfId="2724"/>
    <tableColumn id="13707" xr3:uid="{A3EEF758-DE85-4B93-ABF2-3D441C310A53}" name="Column13707" dataDxfId="2723"/>
    <tableColumn id="13708" xr3:uid="{B9C3E072-43C8-4D64-9650-FDE99C4EC254}" name="Column13708" dataDxfId="2722"/>
    <tableColumn id="13709" xr3:uid="{3B84B4AB-9630-4C67-BCF9-C896EFBCAB46}" name="Column13709" dataDxfId="2721"/>
    <tableColumn id="13710" xr3:uid="{58570FC8-123D-4342-8F82-9E2E57CCEE81}" name="Column13710" dataDxfId="2720"/>
    <tableColumn id="13711" xr3:uid="{B0521593-1709-4CCA-BD3C-61E26BB38834}" name="Column13711" dataDxfId="2719"/>
    <tableColumn id="13712" xr3:uid="{3A8AC495-4F5F-4FE2-A096-5200045ACF60}" name="Column13712" dataDxfId="2718"/>
    <tableColumn id="13713" xr3:uid="{2EFA176A-9ADC-444F-83C2-A567FC3342A2}" name="Column13713" dataDxfId="2717"/>
    <tableColumn id="13714" xr3:uid="{899DB937-DFBA-4623-8510-D5C226D676C1}" name="Column13714" dataDxfId="2716"/>
    <tableColumn id="13715" xr3:uid="{BD24E94D-2FF4-47CD-9720-23CA546E67FB}" name="Column13715" dataDxfId="2715"/>
    <tableColumn id="13716" xr3:uid="{FC869947-F01E-494D-A7B6-E203F2A9BA1F}" name="Column13716" dataDxfId="2714"/>
    <tableColumn id="13717" xr3:uid="{BA9BBF61-5EA9-4BC4-8A0C-A2A262FDB847}" name="Column13717" dataDxfId="2713"/>
    <tableColumn id="13718" xr3:uid="{D16A88D2-6B0C-40B7-969F-D9A34A9D1A18}" name="Column13718" dataDxfId="2712"/>
    <tableColumn id="13719" xr3:uid="{1EC36CF4-B8BE-4EB7-986C-9C6E15513365}" name="Column13719" dataDxfId="2711"/>
    <tableColumn id="13720" xr3:uid="{153462B1-A2F6-47E8-B9E6-5F4A68DC2097}" name="Column13720" dataDxfId="2710"/>
    <tableColumn id="13721" xr3:uid="{CEDC01C6-EA0A-469A-A495-612180A45732}" name="Column13721" dataDxfId="2709"/>
    <tableColumn id="13722" xr3:uid="{84CB77F9-ACBA-42D8-A89A-318F9B97D21B}" name="Column13722" dataDxfId="2708"/>
    <tableColumn id="13723" xr3:uid="{EDF872C6-8283-4609-AF64-DF7999B2A8F1}" name="Column13723" dataDxfId="2707"/>
    <tableColumn id="13724" xr3:uid="{77DB7141-C050-40D3-900C-76C249BDE60D}" name="Column13724" dataDxfId="2706"/>
    <tableColumn id="13725" xr3:uid="{21584826-08B0-47C1-8612-D73583C1BE6E}" name="Column13725" dataDxfId="2705"/>
    <tableColumn id="13726" xr3:uid="{54A132DC-11EE-45DD-98EA-B15CCC476631}" name="Column13726" dataDxfId="2704"/>
    <tableColumn id="13727" xr3:uid="{A2DE56A9-F1B8-4BC4-A273-BB3418243B15}" name="Column13727" dataDxfId="2703"/>
    <tableColumn id="13728" xr3:uid="{9D7F2F2E-6751-4D2B-90A6-601026A91B9B}" name="Column13728" dataDxfId="2702"/>
    <tableColumn id="13729" xr3:uid="{BFD63D60-3669-4842-9D94-095F8DEA5675}" name="Column13729" dataDxfId="2701"/>
    <tableColumn id="13730" xr3:uid="{0A1B4F1C-BF3C-41ED-877C-51CDAB28813F}" name="Column13730" dataDxfId="2700"/>
    <tableColumn id="13731" xr3:uid="{F39CEC43-17CA-49DE-A3C1-E989B1DFA6EF}" name="Column13731" dataDxfId="2699"/>
    <tableColumn id="13732" xr3:uid="{1EC9D155-12CD-408D-89B7-884A7C5A1476}" name="Column13732" dataDxfId="2698"/>
    <tableColumn id="13733" xr3:uid="{B8F1A244-EC69-41E4-8F56-6FBF97A89DF7}" name="Column13733" dataDxfId="2697"/>
    <tableColumn id="13734" xr3:uid="{531F57FB-46D6-4323-9199-6C6B4F4243DF}" name="Column13734" dataDxfId="2696"/>
    <tableColumn id="13735" xr3:uid="{3BE985C6-9859-4A39-A728-DF7B411F5D2D}" name="Column13735" dataDxfId="2695"/>
    <tableColumn id="13736" xr3:uid="{B7699CA4-09C8-440C-8B9D-E5344DE6EED9}" name="Column13736" dataDxfId="2694"/>
    <tableColumn id="13737" xr3:uid="{FC4370AD-F2F2-4C1D-8389-57E78CE969BA}" name="Column13737" dataDxfId="2693"/>
    <tableColumn id="13738" xr3:uid="{ABD2F7AA-5D72-4506-B88F-3C62A35495AA}" name="Column13738" dataDxfId="2692"/>
    <tableColumn id="13739" xr3:uid="{16974CAD-388A-4A39-81D1-73BCD65E3E91}" name="Column13739" dataDxfId="2691"/>
    <tableColumn id="13740" xr3:uid="{6C79D9C9-4CEF-4DAB-884E-718820A116A1}" name="Column13740" dataDxfId="2690"/>
    <tableColumn id="13741" xr3:uid="{05A3DE90-7B91-4A8C-A57E-92A4711FD9F3}" name="Column13741" dataDxfId="2689"/>
    <tableColumn id="13742" xr3:uid="{9265823B-ABE8-47FC-9D89-EB6D34F8AC95}" name="Column13742" dataDxfId="2688"/>
    <tableColumn id="13743" xr3:uid="{5A345F55-EB92-42E3-AB70-C23C1E1A0D98}" name="Column13743" dataDxfId="2687"/>
    <tableColumn id="13744" xr3:uid="{7CBC2E5E-363E-4ADE-BA88-5F67F707412E}" name="Column13744" dataDxfId="2686"/>
    <tableColumn id="13745" xr3:uid="{319B7E7C-0F9A-4169-BB29-43724B49D651}" name="Column13745" dataDxfId="2685"/>
    <tableColumn id="13746" xr3:uid="{9ACBF02B-8A84-480C-8DF3-D98252679E57}" name="Column13746" dataDxfId="2684"/>
    <tableColumn id="13747" xr3:uid="{24F4AEA9-9CD6-4804-8D71-CEE1D98346F0}" name="Column13747" dataDxfId="2683"/>
    <tableColumn id="13748" xr3:uid="{0B6F54DE-65EF-44EA-BBF3-C5CAA3A4BD3C}" name="Column13748" dataDxfId="2682"/>
    <tableColumn id="13749" xr3:uid="{DB9254AC-234E-4AEE-8720-65C0C9E4051A}" name="Column13749" dataDxfId="2681"/>
    <tableColumn id="13750" xr3:uid="{9813F41B-0147-4661-8991-6E6DCAF3FD7F}" name="Column13750" dataDxfId="2680"/>
    <tableColumn id="13751" xr3:uid="{FC7AD24D-FB13-4EF1-8EB6-D29BA9732A79}" name="Column13751" dataDxfId="2679"/>
    <tableColumn id="13752" xr3:uid="{9501E05C-69A0-4968-BBD1-0FEE2928AF47}" name="Column13752" dataDxfId="2678"/>
    <tableColumn id="13753" xr3:uid="{5096D85F-FB28-4623-87D3-9CCE94482B98}" name="Column13753" dataDxfId="2677"/>
    <tableColumn id="13754" xr3:uid="{7FCD4037-3AFC-4C68-9D31-0FBDF9D19B89}" name="Column13754" dataDxfId="2676"/>
    <tableColumn id="13755" xr3:uid="{44479065-E3A8-4898-A05E-8B2C3C6E95DC}" name="Column13755" dataDxfId="2675"/>
    <tableColumn id="13756" xr3:uid="{5B21D23F-F704-458E-86D4-05BB60CE1899}" name="Column13756" dataDxfId="2674"/>
    <tableColumn id="13757" xr3:uid="{1A9F24E5-3A68-4290-87D5-01FF8763A190}" name="Column13757" dataDxfId="2673"/>
    <tableColumn id="13758" xr3:uid="{8D333607-04BF-4EB1-8D3A-6902369877BC}" name="Column13758" dataDxfId="2672"/>
    <tableColumn id="13759" xr3:uid="{E24218CC-ABEB-459B-BC1B-B74EE3AF91AD}" name="Column13759" dataDxfId="2671"/>
    <tableColumn id="13760" xr3:uid="{D702AC9E-540E-4336-B501-184F73CF4314}" name="Column13760" dataDxfId="2670"/>
    <tableColumn id="13761" xr3:uid="{79D14C39-3B91-4F82-AEC9-CB279107E9B1}" name="Column13761" dataDxfId="2669"/>
    <tableColumn id="13762" xr3:uid="{ED1B4CC4-2A35-40A9-BD3C-E1D470488247}" name="Column13762" dataDxfId="2668"/>
    <tableColumn id="13763" xr3:uid="{16291166-5785-43D2-8212-28A4BA3FE9EB}" name="Column13763" dataDxfId="2667"/>
    <tableColumn id="13764" xr3:uid="{DC32DFEC-AE8B-457E-9526-77BDC60BA5DC}" name="Column13764" dataDxfId="2666"/>
    <tableColumn id="13765" xr3:uid="{AE6D1F12-4AA1-42EC-B891-787B4F73288E}" name="Column13765" dataDxfId="2665"/>
    <tableColumn id="13766" xr3:uid="{36193105-0376-4D9E-B4AE-2A69D819D9E1}" name="Column13766" dataDxfId="2664"/>
    <tableColumn id="13767" xr3:uid="{82CC0781-57B4-4472-A0A1-6404A5325FE7}" name="Column13767" dataDxfId="2663"/>
    <tableColumn id="13768" xr3:uid="{151CB06B-6AF4-4EB0-8578-8E27363FE5EC}" name="Column13768" dataDxfId="2662"/>
    <tableColumn id="13769" xr3:uid="{671D13BD-F704-4AD3-8114-609FA013BE34}" name="Column13769" dataDxfId="2661"/>
    <tableColumn id="13770" xr3:uid="{E3E57720-DCDD-4FB6-AE55-050A1B1CB48B}" name="Column13770" dataDxfId="2660"/>
    <tableColumn id="13771" xr3:uid="{A054941B-4443-4AE0-90CD-600065AC71AE}" name="Column13771" dataDxfId="2659"/>
    <tableColumn id="13772" xr3:uid="{6859C47C-6E76-4B3B-BEE4-0F4B66E19323}" name="Column13772" dataDxfId="2658"/>
    <tableColumn id="13773" xr3:uid="{4F3EF397-4FC7-4FBA-A208-C0F151E414BE}" name="Column13773" dataDxfId="2657"/>
    <tableColumn id="13774" xr3:uid="{AC52C9EB-8A91-4D95-A84A-B9AB5394BC89}" name="Column13774" dataDxfId="2656"/>
    <tableColumn id="13775" xr3:uid="{064A4EEA-B635-4904-8945-AF7F915199C6}" name="Column13775" dataDxfId="2655"/>
    <tableColumn id="13776" xr3:uid="{C729EA7E-4967-415F-839A-44AD2060CF9E}" name="Column13776" dataDxfId="2654"/>
    <tableColumn id="13777" xr3:uid="{B0FC8479-9E0B-47BA-A095-852A126235F7}" name="Column13777" dataDxfId="2653"/>
    <tableColumn id="13778" xr3:uid="{834FD678-584F-402D-90FB-E5D0036614F3}" name="Column13778" dataDxfId="2652"/>
    <tableColumn id="13779" xr3:uid="{9D6771C7-53B5-4D26-8759-0E08AEB99C1F}" name="Column13779" dataDxfId="2651"/>
    <tableColumn id="13780" xr3:uid="{0053772F-D41B-40D8-A7CD-52EF572A10AD}" name="Column13780" dataDxfId="2650"/>
    <tableColumn id="13781" xr3:uid="{31BC1B9F-7D7D-46DC-B265-A9EA1D38D293}" name="Column13781" dataDxfId="2649"/>
    <tableColumn id="13782" xr3:uid="{7B35D33D-B577-4459-A864-3173B58A8D01}" name="Column13782" dataDxfId="2648"/>
    <tableColumn id="13783" xr3:uid="{6E8D5E70-CEBF-4047-B6AD-F43EDAB68E3B}" name="Column13783" dataDxfId="2647"/>
    <tableColumn id="13784" xr3:uid="{55FF177B-3692-41C4-989D-552BDD4D8497}" name="Column13784" dataDxfId="2646"/>
    <tableColumn id="13785" xr3:uid="{27AECFC1-430D-4327-9A7A-6DA02505C40C}" name="Column13785" dataDxfId="2645"/>
    <tableColumn id="13786" xr3:uid="{A63B4DDF-5B07-49B0-97C8-036D403D688D}" name="Column13786" dataDxfId="2644"/>
    <tableColumn id="13787" xr3:uid="{0B05F5F5-564E-4D55-9BFC-FB5A84B29C8C}" name="Column13787" dataDxfId="2643"/>
    <tableColumn id="13788" xr3:uid="{EECCCC88-76D7-4055-A4BE-3379DE454528}" name="Column13788" dataDxfId="2642"/>
    <tableColumn id="13789" xr3:uid="{34E12838-648F-4F6F-92E1-1357E277465F}" name="Column13789" dataDxfId="2641"/>
    <tableColumn id="13790" xr3:uid="{9DFFF775-4212-4DA8-AE4D-B6338866320E}" name="Column13790" dataDxfId="2640"/>
    <tableColumn id="13791" xr3:uid="{FCBE95EB-5642-44DE-B349-FA2776E72D27}" name="Column13791" dataDxfId="2639"/>
    <tableColumn id="13792" xr3:uid="{315C2A4C-30D4-4AD2-BC21-1065B5C46522}" name="Column13792" dataDxfId="2638"/>
    <tableColumn id="13793" xr3:uid="{77D7FB8E-DA53-4DC2-BC8D-1405F43E212A}" name="Column13793" dataDxfId="2637"/>
    <tableColumn id="13794" xr3:uid="{22BF753C-2496-4D5C-A0E8-A5DEE1A2BC65}" name="Column13794" dataDxfId="2636"/>
    <tableColumn id="13795" xr3:uid="{6BCE6B17-DAB8-4714-89F4-5B8DD44CC211}" name="Column13795" dataDxfId="2635"/>
    <tableColumn id="13796" xr3:uid="{D139EC64-D821-4599-8A5F-4ECAB1BFE38A}" name="Column13796" dataDxfId="2634"/>
    <tableColumn id="13797" xr3:uid="{A96341C4-A948-498E-A8E8-43E661BDB6CA}" name="Column13797" dataDxfId="2633"/>
    <tableColumn id="13798" xr3:uid="{0D2AE25B-B468-45DD-8D47-7BAADAF5DE78}" name="Column13798" dataDxfId="2632"/>
    <tableColumn id="13799" xr3:uid="{C6CDA868-CE6C-4F4D-AE65-FBA3C305AACB}" name="Column13799" dataDxfId="2631"/>
    <tableColumn id="13800" xr3:uid="{E14A5AE3-FBA2-4D62-9B4A-26D02C1DAE51}" name="Column13800" dataDxfId="2630"/>
    <tableColumn id="13801" xr3:uid="{8F1EF299-12DE-46BA-AC57-96684E7996DF}" name="Column13801" dataDxfId="2629"/>
    <tableColumn id="13802" xr3:uid="{341F41A0-D3CC-412E-B0A8-AE5D564FF1CC}" name="Column13802" dataDxfId="2628"/>
    <tableColumn id="13803" xr3:uid="{214E06EC-9478-41BC-AAFF-455DF3B07EA3}" name="Column13803" dataDxfId="2627"/>
    <tableColumn id="13804" xr3:uid="{6486215E-FF8D-4319-9205-5440C32A71A8}" name="Column13804" dataDxfId="2626"/>
    <tableColumn id="13805" xr3:uid="{0A98C34C-6A89-4F3F-AC35-621245ED688A}" name="Column13805" dataDxfId="2625"/>
    <tableColumn id="13806" xr3:uid="{87D26370-F9B0-476E-A3FE-86F88C756E31}" name="Column13806" dataDxfId="2624"/>
    <tableColumn id="13807" xr3:uid="{72423049-49B4-4000-A94F-82AEE0AFE7D4}" name="Column13807" dataDxfId="2623"/>
    <tableColumn id="13808" xr3:uid="{ACC1D866-2F24-4A83-972D-AC8D77C86B5C}" name="Column13808" dataDxfId="2622"/>
    <tableColumn id="13809" xr3:uid="{0A711745-888C-405C-A85E-2356BA2EBCB0}" name="Column13809" dataDxfId="2621"/>
    <tableColumn id="13810" xr3:uid="{3564F7EC-F760-4822-ADED-347E2F39B20D}" name="Column13810" dataDxfId="2620"/>
    <tableColumn id="13811" xr3:uid="{64DFFFBF-7600-47FA-AC1C-13806AEB39E3}" name="Column13811" dataDxfId="2619"/>
    <tableColumn id="13812" xr3:uid="{852F09BA-953C-4662-BDAC-2C042ED57C70}" name="Column13812" dataDxfId="2618"/>
    <tableColumn id="13813" xr3:uid="{B7101B37-3801-4849-879F-7435BED592ED}" name="Column13813" dataDxfId="2617"/>
    <tableColumn id="13814" xr3:uid="{D5BD2BBF-E9A7-4756-A6BB-3581FD453E98}" name="Column13814" dataDxfId="2616"/>
    <tableColumn id="13815" xr3:uid="{8DF78239-1C0A-48C2-9A8D-2CD859B89E49}" name="Column13815" dataDxfId="2615"/>
    <tableColumn id="13816" xr3:uid="{680607A5-1105-40A0-AE2D-1C9BCD0D2F34}" name="Column13816" dataDxfId="2614"/>
    <tableColumn id="13817" xr3:uid="{3BDAB22E-6407-42C4-8969-FD8388983944}" name="Column13817" dataDxfId="2613"/>
    <tableColumn id="13818" xr3:uid="{4B12CC84-7DFF-47A6-A527-B143B3F274B2}" name="Column13818" dataDxfId="2612"/>
    <tableColumn id="13819" xr3:uid="{33862AD1-0943-45C8-AB28-4D06362975D6}" name="Column13819" dataDxfId="2611"/>
    <tableColumn id="13820" xr3:uid="{B065767D-3563-4673-8CE9-8EB47CFD2409}" name="Column13820" dataDxfId="2610"/>
    <tableColumn id="13821" xr3:uid="{EA681958-9120-4C68-9B1A-806B92577769}" name="Column13821" dataDxfId="2609"/>
    <tableColumn id="13822" xr3:uid="{F0B64957-C764-42F3-A516-D6F09BFA69C6}" name="Column13822" dataDxfId="2608"/>
    <tableColumn id="13823" xr3:uid="{4885A9E6-91B3-479F-BB4D-9AD077499812}" name="Column13823" dataDxfId="2607"/>
    <tableColumn id="13824" xr3:uid="{A3BE7405-B172-4F2A-8A73-47DE1FCA8260}" name="Column13824" dataDxfId="2606"/>
    <tableColumn id="13825" xr3:uid="{D74B40FF-31B8-46D1-93BC-5988D2139E39}" name="Column13825" dataDxfId="2605"/>
    <tableColumn id="13826" xr3:uid="{C7FB1F19-E89A-482D-BD46-FB9DD5DDABEF}" name="Column13826" dataDxfId="2604"/>
    <tableColumn id="13827" xr3:uid="{8E615B26-3266-4955-968D-92F8162EF317}" name="Column13827" dataDxfId="2603"/>
    <tableColumn id="13828" xr3:uid="{EDC77083-11E9-48E4-A3D3-08DE07EAC7C8}" name="Column13828" dataDxfId="2602"/>
    <tableColumn id="13829" xr3:uid="{DA649910-2AB6-4AC0-81FA-0E86058B7D91}" name="Column13829" dataDxfId="2601"/>
    <tableColumn id="13830" xr3:uid="{F8BA488C-16C3-477D-8DB0-20E20C1A45A9}" name="Column13830" dataDxfId="2600"/>
    <tableColumn id="13831" xr3:uid="{59F2BA92-D9F4-46D4-9DA3-5C67A91C6964}" name="Column13831" dataDxfId="2599"/>
    <tableColumn id="13832" xr3:uid="{FB3BCDAA-9EB9-4D28-801C-5530968B07CB}" name="Column13832" dataDxfId="2598"/>
    <tableColumn id="13833" xr3:uid="{E4BD90FC-41AC-4D39-BC4A-F26710977984}" name="Column13833" dataDxfId="2597"/>
    <tableColumn id="13834" xr3:uid="{A86CFFCE-AC37-4CCC-B87D-76FE2CEB4FFF}" name="Column13834" dataDxfId="2596"/>
    <tableColumn id="13835" xr3:uid="{DEA53B72-84A1-48A2-B991-F5EDB4E9B121}" name="Column13835" dataDxfId="2595"/>
    <tableColumn id="13836" xr3:uid="{D398E1E8-E4CB-437C-A011-AEEEC0F4762F}" name="Column13836" dataDxfId="2594"/>
    <tableColumn id="13837" xr3:uid="{72F65FAD-3F92-4279-AE4A-E22C482B41CB}" name="Column13837" dataDxfId="2593"/>
    <tableColumn id="13838" xr3:uid="{E42886D9-3D1F-4E6E-B2BE-F5D8B8B5BC24}" name="Column13838" dataDxfId="2592"/>
    <tableColumn id="13839" xr3:uid="{E0CEB225-BCE5-4991-9367-3050E9767200}" name="Column13839" dataDxfId="2591"/>
    <tableColumn id="13840" xr3:uid="{FED554CC-9D77-4135-9CA1-C44DEF96D7AC}" name="Column13840" dataDxfId="2590"/>
    <tableColumn id="13841" xr3:uid="{467A2F57-8131-4809-A945-14F8C7D64C58}" name="Column13841" dataDxfId="2589"/>
    <tableColumn id="13842" xr3:uid="{3CC5ECF9-7B25-4A0B-9BA4-B22CE34D7752}" name="Column13842" dataDxfId="2588"/>
    <tableColumn id="13843" xr3:uid="{3F0DC167-7454-4846-81F5-665FCC963DBC}" name="Column13843" dataDxfId="2587"/>
    <tableColumn id="13844" xr3:uid="{EE6F87A0-DFDE-4E4B-A64F-848C662E7BD5}" name="Column13844" dataDxfId="2586"/>
    <tableColumn id="13845" xr3:uid="{863F998F-81AA-4CF0-99C0-AF105AC6C2C9}" name="Column13845" dataDxfId="2585"/>
    <tableColumn id="13846" xr3:uid="{77119F83-5BA0-4408-AF22-70331675D6BD}" name="Column13846" dataDxfId="2584"/>
    <tableColumn id="13847" xr3:uid="{BEF9B631-F8EC-48B1-8F1A-4BDCDECCFBA6}" name="Column13847" dataDxfId="2583"/>
    <tableColumn id="13848" xr3:uid="{3D3156FF-4D65-4BCC-B536-44D5FA7844D5}" name="Column13848" dataDxfId="2582"/>
    <tableColumn id="13849" xr3:uid="{DFBD8E27-142D-4673-9EA9-514B4A71ED6F}" name="Column13849" dataDxfId="2581"/>
    <tableColumn id="13850" xr3:uid="{556129A3-D00E-44EC-B470-0858DB0AE330}" name="Column13850" dataDxfId="2580"/>
    <tableColumn id="13851" xr3:uid="{63C51EBA-F8CB-408F-8B1F-D5446C9CF82F}" name="Column13851" dataDxfId="2579"/>
    <tableColumn id="13852" xr3:uid="{5A5E9F3E-36E9-46E0-9E88-88319B593518}" name="Column13852" dataDxfId="2578"/>
    <tableColumn id="13853" xr3:uid="{C29A90AE-90C6-4B94-B8A8-ACE4C93A3A73}" name="Column13853" dataDxfId="2577"/>
    <tableColumn id="13854" xr3:uid="{1545BC79-7C32-44D5-A542-163E9C3CD982}" name="Column13854" dataDxfId="2576"/>
    <tableColumn id="13855" xr3:uid="{E2CF5FB3-C54B-4A02-9305-574FE90ED480}" name="Column13855" dataDxfId="2575"/>
    <tableColumn id="13856" xr3:uid="{7906B5E5-1E82-4891-8C2F-77DA9FB7A956}" name="Column13856" dataDxfId="2574"/>
    <tableColumn id="13857" xr3:uid="{BDF7AC66-0F18-42A0-90B8-84BA8150449B}" name="Column13857" dataDxfId="2573"/>
    <tableColumn id="13858" xr3:uid="{298680D2-A76E-45C2-9364-5AC2AF18EF07}" name="Column13858" dataDxfId="2572"/>
    <tableColumn id="13859" xr3:uid="{1D15810C-1C08-471A-9167-B355FF3220F8}" name="Column13859" dataDxfId="2571"/>
    <tableColumn id="13860" xr3:uid="{6D4B8C34-B814-4D30-B281-0471466CCF21}" name="Column13860" dataDxfId="2570"/>
    <tableColumn id="13861" xr3:uid="{17442752-6A60-44BB-B28C-92D5F6159D07}" name="Column13861" dataDxfId="2569"/>
    <tableColumn id="13862" xr3:uid="{DAF2DAD5-91BA-48CF-A45A-E0365E1DBBF5}" name="Column13862" dataDxfId="2568"/>
    <tableColumn id="13863" xr3:uid="{5A939686-4B7A-4AB0-A4B1-A37C479338A4}" name="Column13863" dataDxfId="2567"/>
    <tableColumn id="13864" xr3:uid="{ED27B97D-61B1-4A6F-97D4-BAECE7E497DB}" name="Column13864" dataDxfId="2566"/>
    <tableColumn id="13865" xr3:uid="{211A9B8A-6BA5-44F8-A1CE-97AFD30A0F1E}" name="Column13865" dataDxfId="2565"/>
    <tableColumn id="13866" xr3:uid="{72773B7F-1736-4055-97FC-9ABD4426CF3F}" name="Column13866" dataDxfId="2564"/>
    <tableColumn id="13867" xr3:uid="{8E3DEDEB-7F9B-48FD-A08A-2FAA5026B5BB}" name="Column13867" dataDxfId="2563"/>
    <tableColumn id="13868" xr3:uid="{42E043B7-6A74-482E-AE17-51D6BFC3C72C}" name="Column13868" dataDxfId="2562"/>
    <tableColumn id="13869" xr3:uid="{9C204142-79DC-438D-9C6E-CE7D909CF92B}" name="Column13869" dataDxfId="2561"/>
    <tableColumn id="13870" xr3:uid="{40510A20-1FBF-4088-8DE4-BEC805A102C4}" name="Column13870" dataDxfId="2560"/>
    <tableColumn id="13871" xr3:uid="{11968607-D34A-47AE-860A-7F2B96F8A2B3}" name="Column13871" dataDxfId="2559"/>
    <tableColumn id="13872" xr3:uid="{13CE1D6A-E36F-4022-9543-EC5112705D8A}" name="Column13872" dataDxfId="2558"/>
    <tableColumn id="13873" xr3:uid="{7888F4EA-0440-4469-BE9E-F5AEAA09FDC9}" name="Column13873" dataDxfId="2557"/>
    <tableColumn id="13874" xr3:uid="{1B87270B-CA73-472F-9F26-9F675435DDFB}" name="Column13874" dataDxfId="2556"/>
    <tableColumn id="13875" xr3:uid="{A3D80353-956B-418A-BAAF-4D294794FA30}" name="Column13875" dataDxfId="2555"/>
    <tableColumn id="13876" xr3:uid="{BAC251BE-E481-42E0-A044-5981C886116A}" name="Column13876" dataDxfId="2554"/>
    <tableColumn id="13877" xr3:uid="{068FCD62-C508-4903-A1C3-B4E5F384D69B}" name="Column13877" dataDxfId="2553"/>
    <tableColumn id="13878" xr3:uid="{CB697C56-8ED3-403E-9DE4-F6CF7B4D4D9B}" name="Column13878" dataDxfId="2552"/>
    <tableColumn id="13879" xr3:uid="{73EE241A-8AE2-4E21-AFF3-AE136C67A7C3}" name="Column13879" dataDxfId="2551"/>
    <tableColumn id="13880" xr3:uid="{77DD8B19-A5B3-4ACA-8D75-6A03B9A751B1}" name="Column13880" dataDxfId="2550"/>
    <tableColumn id="13881" xr3:uid="{D497DCDC-2C45-4BEE-8BCE-90F63079B29B}" name="Column13881" dataDxfId="2549"/>
    <tableColumn id="13882" xr3:uid="{850890C9-BF8C-4DB5-ACDE-0AD5932DF77A}" name="Column13882" dataDxfId="2548"/>
    <tableColumn id="13883" xr3:uid="{E428758E-B454-456B-81E4-7124CB6B9DC9}" name="Column13883" dataDxfId="2547"/>
    <tableColumn id="13884" xr3:uid="{EEFB146D-4A86-4707-A430-01570F18DA78}" name="Column13884" dataDxfId="2546"/>
    <tableColumn id="13885" xr3:uid="{6B660141-286D-4A37-BD45-0D026AB59BD8}" name="Column13885" dataDxfId="2545"/>
    <tableColumn id="13886" xr3:uid="{9AA27703-A66A-49D0-A1CC-DAE65EEF4687}" name="Column13886" dataDxfId="2544"/>
    <tableColumn id="13887" xr3:uid="{E9D6D486-B1A1-4A1F-A671-032D6A00F6B8}" name="Column13887" dataDxfId="2543"/>
    <tableColumn id="13888" xr3:uid="{925D0F5B-945E-484F-83CD-3275120FB21F}" name="Column13888" dataDxfId="2542"/>
    <tableColumn id="13889" xr3:uid="{48B83616-D346-4F19-8345-D94C033A904E}" name="Column13889" dataDxfId="2541"/>
    <tableColumn id="13890" xr3:uid="{A183C2AA-4657-4230-AC0A-F5E6F56E08C4}" name="Column13890" dataDxfId="2540"/>
    <tableColumn id="13891" xr3:uid="{934518F8-E337-4D90-A54A-5DFBB0718548}" name="Column13891" dataDxfId="2539"/>
    <tableColumn id="13892" xr3:uid="{3882AEC8-2DBB-463C-9524-03530CF033F1}" name="Column13892" dataDxfId="2538"/>
    <tableColumn id="13893" xr3:uid="{BEED225D-B4DD-4C52-946C-74E5BC26E152}" name="Column13893" dataDxfId="2537"/>
    <tableColumn id="13894" xr3:uid="{2D9F686E-097F-4BC3-97D1-BFAA4137A398}" name="Column13894" dataDxfId="2536"/>
    <tableColumn id="13895" xr3:uid="{5F6EE2A4-4CD7-474C-9E81-45097E4BBA9A}" name="Column13895" dataDxfId="2535"/>
    <tableColumn id="13896" xr3:uid="{DC58E980-6BF4-4B91-892A-BBD3F03879CC}" name="Column13896" dataDxfId="2534"/>
    <tableColumn id="13897" xr3:uid="{E4BFFFF2-3459-412B-8DAC-B9A13DF18458}" name="Column13897" dataDxfId="2533"/>
    <tableColumn id="13898" xr3:uid="{284908A6-B90B-4A53-A861-AD843AF4AE73}" name="Column13898" dataDxfId="2532"/>
    <tableColumn id="13899" xr3:uid="{0C0DD9E5-EB6C-4F0E-BADD-C7881E643BCC}" name="Column13899" dataDxfId="2531"/>
    <tableColumn id="13900" xr3:uid="{1B74FE5E-47AF-481A-98AC-2637007A7DC9}" name="Column13900" dataDxfId="2530"/>
    <tableColumn id="13901" xr3:uid="{70A72B4A-9AB5-4221-82E0-18C998EB6BA4}" name="Column13901" dataDxfId="2529"/>
    <tableColumn id="13902" xr3:uid="{930418E3-18AB-4413-AD07-EDADEC967AFD}" name="Column13902" dataDxfId="2528"/>
    <tableColumn id="13903" xr3:uid="{DAD159C4-4BEA-4A76-8707-6C783B890BC6}" name="Column13903" dataDxfId="2527"/>
    <tableColumn id="13904" xr3:uid="{2780CA58-40E2-4A9D-A321-9A74A27F37FF}" name="Column13904" dataDxfId="2526"/>
    <tableColumn id="13905" xr3:uid="{CA0CB582-4AA4-4779-A286-41A8787E5FA8}" name="Column13905" dataDxfId="2525"/>
    <tableColumn id="13906" xr3:uid="{915A8B58-57BD-42E5-9408-CB3A4D17BAA6}" name="Column13906" dataDxfId="2524"/>
    <tableColumn id="13907" xr3:uid="{82475E3A-C496-49D0-85DB-4BF7B3FCABDC}" name="Column13907" dataDxfId="2523"/>
    <tableColumn id="13908" xr3:uid="{12C531F1-486F-44D3-9642-9A9B9FC752CE}" name="Column13908" dataDxfId="2522"/>
    <tableColumn id="13909" xr3:uid="{D4073D93-B792-4A76-91A9-ED121A067BD3}" name="Column13909" dataDxfId="2521"/>
    <tableColumn id="13910" xr3:uid="{A28BB884-7AFC-4915-A9D1-2EBF799CBB29}" name="Column13910" dataDxfId="2520"/>
    <tableColumn id="13911" xr3:uid="{2EFD39D1-18C9-443A-BCEB-3659822443FA}" name="Column13911" dataDxfId="2519"/>
    <tableColumn id="13912" xr3:uid="{5E33E4ED-2406-4C79-9B44-7D6A4067798E}" name="Column13912" dataDxfId="2518"/>
    <tableColumn id="13913" xr3:uid="{520CF631-971A-4996-A1C3-672FAAB4E537}" name="Column13913" dataDxfId="2517"/>
    <tableColumn id="13914" xr3:uid="{944242A6-B589-4393-BE04-C9328301926C}" name="Column13914" dataDxfId="2516"/>
    <tableColumn id="13915" xr3:uid="{F0FC2DFF-6A6B-46E3-A04B-3D6EF6DC2DB0}" name="Column13915" dataDxfId="2515"/>
    <tableColumn id="13916" xr3:uid="{CA657510-F6E6-487D-97CD-28F060B822E5}" name="Column13916" dataDxfId="2514"/>
    <tableColumn id="13917" xr3:uid="{1F4FEEE4-678B-4B2A-9F7B-AE4DA60C3CB9}" name="Column13917" dataDxfId="2513"/>
    <tableColumn id="13918" xr3:uid="{7E0C9005-C8DF-4AF1-805E-D5323D497D6F}" name="Column13918" dataDxfId="2512"/>
    <tableColumn id="13919" xr3:uid="{21E31B37-9D58-4F14-805D-083A618AECC6}" name="Column13919" dataDxfId="2511"/>
    <tableColumn id="13920" xr3:uid="{05C69581-C427-4DE1-90E2-B887A612C908}" name="Column13920" dataDxfId="2510"/>
    <tableColumn id="13921" xr3:uid="{B97A3833-A1CE-4214-9351-DF1E867F5C9A}" name="Column13921" dataDxfId="2509"/>
    <tableColumn id="13922" xr3:uid="{E065599D-0EEB-4114-964A-594B72501DE7}" name="Column13922" dataDxfId="2508"/>
    <tableColumn id="13923" xr3:uid="{AEDE6344-CB6B-49F5-BA9C-55747C9DCC04}" name="Column13923" dataDxfId="2507"/>
    <tableColumn id="13924" xr3:uid="{EECCFE84-CDBC-4556-8C1B-09CB72B28BC4}" name="Column13924" dataDxfId="2506"/>
    <tableColumn id="13925" xr3:uid="{CEEDA9ED-3B5D-4769-9373-009895BB264B}" name="Column13925" dataDxfId="2505"/>
    <tableColumn id="13926" xr3:uid="{463EF35D-5A86-4143-9906-BE86FC7CE194}" name="Column13926" dataDxfId="2504"/>
    <tableColumn id="13927" xr3:uid="{44F60F9E-FF0B-4CEE-92BC-3B7EBD35EBF6}" name="Column13927" dataDxfId="2503"/>
    <tableColumn id="13928" xr3:uid="{92A9A35C-9CC5-49DC-9051-44B2063F2F50}" name="Column13928" dataDxfId="2502"/>
    <tableColumn id="13929" xr3:uid="{0AC2F766-F17A-4E57-B7E7-2C6F1BD4884E}" name="Column13929" dataDxfId="2501"/>
    <tableColumn id="13930" xr3:uid="{8D2E4316-C623-4021-A9D5-A5D150716132}" name="Column13930" dataDxfId="2500"/>
    <tableColumn id="13931" xr3:uid="{4DD9FC47-B29C-4A5C-BA4A-4FBD716D9BBC}" name="Column13931" dataDxfId="2499"/>
    <tableColumn id="13932" xr3:uid="{3E8E87C5-66E4-4A1C-A675-CC8AD9D4693D}" name="Column13932" dataDxfId="2498"/>
    <tableColumn id="13933" xr3:uid="{A78B1797-15F3-4703-82B4-10EB81693786}" name="Column13933" dataDxfId="2497"/>
    <tableColumn id="13934" xr3:uid="{15A7D1BC-374F-4C52-AB1B-EC2D30EBB8B1}" name="Column13934" dataDxfId="2496"/>
    <tableColumn id="13935" xr3:uid="{4E570036-FA05-4563-866E-1C33D277F359}" name="Column13935" dataDxfId="2495"/>
    <tableColumn id="13936" xr3:uid="{22504996-3F7A-4E4C-B01A-16C638A41D8A}" name="Column13936" dataDxfId="2494"/>
    <tableColumn id="13937" xr3:uid="{B417E1BC-F1D1-4CB9-9FB2-67A74184CF96}" name="Column13937" dataDxfId="2493"/>
    <tableColumn id="13938" xr3:uid="{C4681E7B-E6EF-4965-95DA-9396035A422A}" name="Column13938" dataDxfId="2492"/>
    <tableColumn id="13939" xr3:uid="{7E4D47FC-A2BE-492F-B508-97E6C97441E7}" name="Column13939" dataDxfId="2491"/>
    <tableColumn id="13940" xr3:uid="{0A94819A-CD9D-4A4B-9A78-A88B1C1990E8}" name="Column13940" dataDxfId="2490"/>
    <tableColumn id="13941" xr3:uid="{4D55F157-B9E7-4609-81AA-3E83F9563ACE}" name="Column13941" dataDxfId="2489"/>
    <tableColumn id="13942" xr3:uid="{178BBF7E-A3D7-49D6-8C0C-AD3B2CDA0920}" name="Column13942" dataDxfId="2488"/>
    <tableColumn id="13943" xr3:uid="{27080596-07C9-45BA-847A-DC53A01A878A}" name="Column13943" dataDxfId="2487"/>
    <tableColumn id="13944" xr3:uid="{50F37AB2-BA64-4E74-8B97-9A92A1F5219C}" name="Column13944" dataDxfId="2486"/>
    <tableColumn id="13945" xr3:uid="{A4245F55-3113-4319-8E33-84DC48774EAE}" name="Column13945" dataDxfId="2485"/>
    <tableColumn id="13946" xr3:uid="{9371E566-7A95-4EAE-A8DA-15674176AEED}" name="Column13946" dataDxfId="2484"/>
    <tableColumn id="13947" xr3:uid="{143D3AE2-2B66-4877-BE9A-353119EFB9D4}" name="Column13947" dataDxfId="2483"/>
    <tableColumn id="13948" xr3:uid="{2C5BAC71-82BD-475E-856E-18C39B836BF6}" name="Column13948" dataDxfId="2482"/>
    <tableColumn id="13949" xr3:uid="{34CDB929-25B3-46C0-960D-99A08F179291}" name="Column13949" dataDxfId="2481"/>
    <tableColumn id="13950" xr3:uid="{37FE09BA-CE00-4E77-BCE9-E71CB036FEAB}" name="Column13950" dataDxfId="2480"/>
    <tableColumn id="13951" xr3:uid="{575AAB4F-EE1A-457F-B5DE-BD73E71A648E}" name="Column13951" dataDxfId="2479"/>
    <tableColumn id="13952" xr3:uid="{903D708F-72CB-4A38-84EB-F29F0E1551BF}" name="Column13952" dataDxfId="2478"/>
    <tableColumn id="13953" xr3:uid="{49376BEE-478B-4E40-8498-42253C3901AA}" name="Column13953" dataDxfId="2477"/>
    <tableColumn id="13954" xr3:uid="{979DDE1A-DA1F-471B-BCED-8F7EA6E88728}" name="Column13954" dataDxfId="2476"/>
    <tableColumn id="13955" xr3:uid="{3BE48E39-DBC9-4E2C-B971-919475F604B5}" name="Column13955" dataDxfId="2475"/>
    <tableColumn id="13956" xr3:uid="{C22BD988-75E9-4AD0-982C-FA2F126FE790}" name="Column13956" dataDxfId="2474"/>
    <tableColumn id="13957" xr3:uid="{E7CACFE7-5A25-4F8E-A34A-E5F589631EC4}" name="Column13957" dataDxfId="2473"/>
    <tableColumn id="13958" xr3:uid="{DF3E8C5B-D284-4DC5-A5CD-CA6FB211A957}" name="Column13958" dataDxfId="2472"/>
    <tableColumn id="13959" xr3:uid="{9D7B9E28-4B8B-41CD-B06A-B81FEB094F89}" name="Column13959" dataDxfId="2471"/>
    <tableColumn id="13960" xr3:uid="{CCD27A21-CEC6-4D8E-9596-133EC0C20B7A}" name="Column13960" dataDxfId="2470"/>
    <tableColumn id="13961" xr3:uid="{6CAFB7F8-C730-4322-9CDA-D0A490AC4DE7}" name="Column13961" dataDxfId="2469"/>
    <tableColumn id="13962" xr3:uid="{BB7BE8DA-2CEB-4B1F-8D11-F3BF3EBC749F}" name="Column13962" dataDxfId="2468"/>
    <tableColumn id="13963" xr3:uid="{51EFF946-C042-4F1C-82AB-D77F8EC15500}" name="Column13963" dataDxfId="2467"/>
    <tableColumn id="13964" xr3:uid="{7B71107B-9C2A-4B79-B4CF-67CA9C934213}" name="Column13964" dataDxfId="2466"/>
    <tableColumn id="13965" xr3:uid="{8EED9C95-D6DC-422A-8947-C32AB7F4998D}" name="Column13965" dataDxfId="2465"/>
    <tableColumn id="13966" xr3:uid="{F02DF047-7D00-4D9C-BF50-B09A6550B882}" name="Column13966" dataDxfId="2464"/>
    <tableColumn id="13967" xr3:uid="{F2E17AF5-7747-43E9-A039-24A39BE94103}" name="Column13967" dataDxfId="2463"/>
    <tableColumn id="13968" xr3:uid="{3A90A1B6-A609-42CA-9282-CBF407FF867C}" name="Column13968" dataDxfId="2462"/>
    <tableColumn id="13969" xr3:uid="{B7466A8D-6CD4-4E71-984B-C5B170A5B940}" name="Column13969" dataDxfId="2461"/>
    <tableColumn id="13970" xr3:uid="{BD5380AD-958E-4AA8-A7A9-7BCF6FCCBC4F}" name="Column13970" dataDxfId="2460"/>
    <tableColumn id="13971" xr3:uid="{0E027587-8026-475B-9CCE-94971B64E51B}" name="Column13971" dataDxfId="2459"/>
    <tableColumn id="13972" xr3:uid="{9C20B6A7-3D34-44C1-958F-D8650A0A683C}" name="Column13972" dataDxfId="2458"/>
    <tableColumn id="13973" xr3:uid="{DD7E1B26-9B02-48C5-BB36-A109B74C182A}" name="Column13973" dataDxfId="2457"/>
    <tableColumn id="13974" xr3:uid="{FAD531A5-74C4-4F0E-A1BB-6B77BCEF0262}" name="Column13974" dataDxfId="2456"/>
    <tableColumn id="13975" xr3:uid="{3EAF9073-BDC5-4A71-B39C-78B9521F7C51}" name="Column13975" dataDxfId="2455"/>
    <tableColumn id="13976" xr3:uid="{F132B06A-4039-46D1-827B-126F3FECF06D}" name="Column13976" dataDxfId="2454"/>
    <tableColumn id="13977" xr3:uid="{BF6E9847-BA5B-4C04-B574-30082AAD45A5}" name="Column13977" dataDxfId="2453"/>
    <tableColumn id="13978" xr3:uid="{C1345A99-2986-4DFC-A28C-79659FA66B99}" name="Column13978" dataDxfId="2452"/>
    <tableColumn id="13979" xr3:uid="{D99719AF-8E85-492B-A3E1-07DCBECCBAD8}" name="Column13979" dataDxfId="2451"/>
    <tableColumn id="13980" xr3:uid="{06F5D81A-472B-4BC3-B4F6-465D1449A252}" name="Column13980" dataDxfId="2450"/>
    <tableColumn id="13981" xr3:uid="{D0A65861-142E-4063-A236-7F2038CB1A45}" name="Column13981" dataDxfId="2449"/>
    <tableColumn id="13982" xr3:uid="{0812A027-7CBD-4C9A-BD1C-D07250B61556}" name="Column13982" dataDxfId="2448"/>
    <tableColumn id="13983" xr3:uid="{0D9E8D8D-0EE5-4B7C-928B-742449B37FC7}" name="Column13983" dataDxfId="2447"/>
    <tableColumn id="13984" xr3:uid="{683DC96E-9E0E-4E7A-812A-8AA85521DF31}" name="Column13984" dataDxfId="2446"/>
    <tableColumn id="13985" xr3:uid="{A72BE749-3BC3-484A-9132-01E58781CB4E}" name="Column13985" dataDxfId="2445"/>
    <tableColumn id="13986" xr3:uid="{CACB009A-2752-42D3-B3C9-5E2231E3D0BE}" name="Column13986" dataDxfId="2444"/>
    <tableColumn id="13987" xr3:uid="{6A468A87-1F04-4E4E-BBED-2952F82FFF71}" name="Column13987" dataDxfId="2443"/>
    <tableColumn id="13988" xr3:uid="{2ECA101D-76B3-4463-8A03-2D92B95C9BF7}" name="Column13988" dataDxfId="2442"/>
    <tableColumn id="13989" xr3:uid="{91540AEF-F6C8-4A6D-A4C7-D27F2A795DD0}" name="Column13989" dataDxfId="2441"/>
    <tableColumn id="13990" xr3:uid="{83ADDB54-6D00-4564-BF31-EC4E17D576DF}" name="Column13990" dataDxfId="2440"/>
    <tableColumn id="13991" xr3:uid="{D4BF4853-DE2F-4E8C-8566-0140493F9D9F}" name="Column13991" dataDxfId="2439"/>
    <tableColumn id="13992" xr3:uid="{5DAF4801-823E-48D0-9CB1-00C09559DBE2}" name="Column13992" dataDxfId="2438"/>
    <tableColumn id="13993" xr3:uid="{24740FF3-7D77-48DD-BAC5-06E709C865A6}" name="Column13993" dataDxfId="2437"/>
    <tableColumn id="13994" xr3:uid="{1244B826-4232-443E-9926-95F17B2BC3DF}" name="Column13994" dataDxfId="2436"/>
    <tableColumn id="13995" xr3:uid="{5E1C0B39-B89B-4D11-A879-6AB1E469F43C}" name="Column13995" dataDxfId="2435"/>
    <tableColumn id="13996" xr3:uid="{1C780FB0-ECEC-4B95-839B-F4CFFEFF9945}" name="Column13996" dataDxfId="2434"/>
    <tableColumn id="13997" xr3:uid="{45ABAACF-E15F-4420-B827-023F78DE5592}" name="Column13997" dataDxfId="2433"/>
    <tableColumn id="13998" xr3:uid="{6A452EFE-08D6-4CE5-9CDB-73A2257A7281}" name="Column13998" dataDxfId="2432"/>
    <tableColumn id="13999" xr3:uid="{FD8FE51A-F0F1-4AAE-8B67-FEB7CCAB7577}" name="Column13999" dataDxfId="2431"/>
    <tableColumn id="14000" xr3:uid="{BF8D7213-6656-4C71-8EAC-DB70E1F1BBEB}" name="Column14000" dataDxfId="2430"/>
    <tableColumn id="14001" xr3:uid="{46D02FF7-B368-407C-AE22-CFBC54DCDA05}" name="Column14001" dataDxfId="2429"/>
    <tableColumn id="14002" xr3:uid="{51E823AF-8F4A-43B8-B3B9-8666466D80FC}" name="Column14002" dataDxfId="2428"/>
    <tableColumn id="14003" xr3:uid="{279214A6-6126-4857-94B7-1DAFE60C35FD}" name="Column14003" dataDxfId="2427"/>
    <tableColumn id="14004" xr3:uid="{9825EFC9-DA39-416B-8C52-5EBD75052434}" name="Column14004" dataDxfId="2426"/>
    <tableColumn id="14005" xr3:uid="{88A4873D-5C5C-4259-83F0-AC170294E5D0}" name="Column14005" dataDxfId="2425"/>
    <tableColumn id="14006" xr3:uid="{C857E5BB-01C8-4393-9816-86CAF2AD8F9E}" name="Column14006" dataDxfId="2424"/>
    <tableColumn id="14007" xr3:uid="{F19A7E90-E7EE-4A01-A0F4-3A513147FF1A}" name="Column14007" dataDxfId="2423"/>
    <tableColumn id="14008" xr3:uid="{8B552BB2-45BD-49C4-986A-7A01D4F429E8}" name="Column14008" dataDxfId="2422"/>
    <tableColumn id="14009" xr3:uid="{98FDB26F-DE0F-4141-9E09-6FCCC1495602}" name="Column14009" dataDxfId="2421"/>
    <tableColumn id="14010" xr3:uid="{E16E57B3-8633-4407-B1F5-FB80CFA52AA8}" name="Column14010" dataDxfId="2420"/>
    <tableColumn id="14011" xr3:uid="{20800500-9ACC-492A-9A64-E1033259ED2C}" name="Column14011" dataDxfId="2419"/>
    <tableColumn id="14012" xr3:uid="{2E4DD6D6-7150-44F9-AD1F-7BCB28A37322}" name="Column14012" dataDxfId="2418"/>
    <tableColumn id="14013" xr3:uid="{DFF17A80-75E8-4BF2-87E8-CE24E7BC07F4}" name="Column14013" dataDxfId="2417"/>
    <tableColumn id="14014" xr3:uid="{A23806D3-8D5F-498F-9C98-CFD8602E9B6D}" name="Column14014" dataDxfId="2416"/>
    <tableColumn id="14015" xr3:uid="{F9A5B6B1-EE4F-4390-8C34-D6DCB774F731}" name="Column14015" dataDxfId="2415"/>
    <tableColumn id="14016" xr3:uid="{05D5E7E1-7BB6-48BC-95A1-8E65D0A7E292}" name="Column14016" dataDxfId="2414"/>
    <tableColumn id="14017" xr3:uid="{C7016515-93E0-4350-9667-8650AB63C0A7}" name="Column14017" dataDxfId="2413"/>
    <tableColumn id="14018" xr3:uid="{52F4B570-832F-4A2E-BFE3-D850F4290730}" name="Column14018" dataDxfId="2412"/>
    <tableColumn id="14019" xr3:uid="{9C4425FF-8CEC-46DE-BBB5-7E63F9B614F0}" name="Column14019" dataDxfId="2411"/>
    <tableColumn id="14020" xr3:uid="{A1C1AE7F-AADF-44C5-83CA-6130BF1CE50F}" name="Column14020" dataDxfId="2410"/>
    <tableColumn id="14021" xr3:uid="{49D039BB-F54A-4D08-B08A-DB0F79019BE9}" name="Column14021" dataDxfId="2409"/>
    <tableColumn id="14022" xr3:uid="{90A5151A-645E-46D8-8049-A15283235591}" name="Column14022" dataDxfId="2408"/>
    <tableColumn id="14023" xr3:uid="{418D4DEB-31FF-4666-AD29-70B687B96DE5}" name="Column14023" dataDxfId="2407"/>
    <tableColumn id="14024" xr3:uid="{B329551E-B958-4DAA-9D04-6B5CACFAFAD3}" name="Column14024" dataDxfId="2406"/>
    <tableColumn id="14025" xr3:uid="{2212270F-B433-446C-8A19-7898AB6EBBB3}" name="Column14025" dataDxfId="2405"/>
    <tableColumn id="14026" xr3:uid="{4BB3BC66-3D4C-44D1-8B46-4621F5F264B7}" name="Column14026" dataDxfId="2404"/>
    <tableColumn id="14027" xr3:uid="{8BB5D9E1-0E43-4432-8B70-A916402F4635}" name="Column14027" dataDxfId="2403"/>
    <tableColumn id="14028" xr3:uid="{50CEC470-6FE1-4A0D-BA26-8A0F53B178DD}" name="Column14028" dataDxfId="2402"/>
    <tableColumn id="14029" xr3:uid="{7FC27E00-62CB-4D82-A9B9-70A1CC85AFBC}" name="Column14029" dataDxfId="2401"/>
    <tableColumn id="14030" xr3:uid="{4F5730AE-3468-446A-8B6B-992BAFBF1C7A}" name="Column14030" dataDxfId="2400"/>
    <tableColumn id="14031" xr3:uid="{8F30C9FA-B0C8-4789-9C72-596CF55E764C}" name="Column14031" dataDxfId="2399"/>
    <tableColumn id="14032" xr3:uid="{537589AA-88C8-4619-8D78-F8C21DDE428B}" name="Column14032" dataDxfId="2398"/>
    <tableColumn id="14033" xr3:uid="{B253B449-4A8E-4CA7-A274-1A1C12D56E48}" name="Column14033" dataDxfId="2397"/>
    <tableColumn id="14034" xr3:uid="{50B2E9A2-8947-4EA4-9B19-B8382AF5C93C}" name="Column14034" dataDxfId="2396"/>
    <tableColumn id="14035" xr3:uid="{FD9A183E-4BF3-421F-9BCB-6EF99DD6705B}" name="Column14035" dataDxfId="2395"/>
    <tableColumn id="14036" xr3:uid="{5788B6FA-DE21-46F9-B29B-3BDBEB3A59F1}" name="Column14036" dataDxfId="2394"/>
    <tableColumn id="14037" xr3:uid="{E5A4C706-4526-4DBE-BDB2-BE6365ED4E44}" name="Column14037" dataDxfId="2393"/>
    <tableColumn id="14038" xr3:uid="{BA646E2C-632D-49DE-9189-55170FC7BACF}" name="Column14038" dataDxfId="2392"/>
    <tableColumn id="14039" xr3:uid="{3A66B4E9-E07A-42A1-AE88-0158E06D0E34}" name="Column14039" dataDxfId="2391"/>
    <tableColumn id="14040" xr3:uid="{832DBC3F-123A-453A-A585-B926F61904C3}" name="Column14040" dataDxfId="2390"/>
    <tableColumn id="14041" xr3:uid="{644C1BAC-F3DF-4158-AEA0-CCF88E637658}" name="Column14041" dataDxfId="2389"/>
    <tableColumn id="14042" xr3:uid="{F533FECF-0A77-4E78-8EBF-2A44397BFB07}" name="Column14042" dataDxfId="2388"/>
    <tableColumn id="14043" xr3:uid="{5C71CD8C-E177-4592-A8B7-F08E9336239C}" name="Column14043" dataDxfId="2387"/>
    <tableColumn id="14044" xr3:uid="{90456D18-FBFA-4373-945C-CC3F646A0CC5}" name="Column14044" dataDxfId="2386"/>
    <tableColumn id="14045" xr3:uid="{1A4A4529-3B9F-4A60-B408-11C4C088EB50}" name="Column14045" dataDxfId="2385"/>
    <tableColumn id="14046" xr3:uid="{BCA5B2C8-EA6F-4E6C-AAAA-2D93F5692409}" name="Column14046" dataDxfId="2384"/>
    <tableColumn id="14047" xr3:uid="{AEC519AC-BCB6-4F85-9CFC-CCE23B4E9687}" name="Column14047" dataDxfId="2383"/>
    <tableColumn id="14048" xr3:uid="{D318A4EB-86A1-4119-BE9B-C9C070FB21A0}" name="Column14048" dataDxfId="2382"/>
    <tableColumn id="14049" xr3:uid="{AE761B6E-0908-4BBF-9E73-25CB8DC9D0A6}" name="Column14049" dataDxfId="2381"/>
    <tableColumn id="14050" xr3:uid="{70C260E8-CEC6-4ED6-BBA3-62DBD15C77ED}" name="Column14050" dataDxfId="2380"/>
    <tableColumn id="14051" xr3:uid="{9280858C-9BE3-4E21-95E9-5C576322186D}" name="Column14051" dataDxfId="2379"/>
    <tableColumn id="14052" xr3:uid="{44759204-20B3-4FEF-9B4F-03867E49ADAB}" name="Column14052" dataDxfId="2378"/>
    <tableColumn id="14053" xr3:uid="{73B4E43D-8C96-4E15-AFBC-A194BC221616}" name="Column14053" dataDxfId="2377"/>
    <tableColumn id="14054" xr3:uid="{FD70DD66-BB99-464F-928A-8F71BD8F11E0}" name="Column14054" dataDxfId="2376"/>
    <tableColumn id="14055" xr3:uid="{DF50D193-6B7E-44E3-BB07-9F12EBC4D2A4}" name="Column14055" dataDxfId="2375"/>
    <tableColumn id="14056" xr3:uid="{6641CAFB-900B-45AD-B02E-06FF394E841C}" name="Column14056" dataDxfId="2374"/>
    <tableColumn id="14057" xr3:uid="{405B8716-5DF7-4330-B324-F2F75C461465}" name="Column14057" dataDxfId="2373"/>
    <tableColumn id="14058" xr3:uid="{E5BA8F58-D46F-46B5-9297-A81C6AD1DE7C}" name="Column14058" dataDxfId="2372"/>
    <tableColumn id="14059" xr3:uid="{AB8A3D02-1ADC-4E39-BA6B-EA71126925D1}" name="Column14059" dataDxfId="2371"/>
    <tableColumn id="14060" xr3:uid="{D94115D9-CDA7-46E2-9285-4EF39EEC93E7}" name="Column14060" dataDxfId="2370"/>
    <tableColumn id="14061" xr3:uid="{DDDF0881-0A27-41B5-B672-DD9E9FB9D65B}" name="Column14061" dataDxfId="2369"/>
    <tableColumn id="14062" xr3:uid="{E6EEC0BB-BF47-432E-93F8-55C6ACB39E18}" name="Column14062" dataDxfId="2368"/>
    <tableColumn id="14063" xr3:uid="{AEB8E3F1-120B-47B0-AB00-BDC193DEEC58}" name="Column14063" dataDxfId="2367"/>
    <tableColumn id="14064" xr3:uid="{E2A0D588-39B2-47E9-9509-81F5F7D9789A}" name="Column14064" dataDxfId="2366"/>
    <tableColumn id="14065" xr3:uid="{238F94F8-CCD3-49F4-A39D-CA1F1EF1A4BD}" name="Column14065" dataDxfId="2365"/>
    <tableColumn id="14066" xr3:uid="{448DDAD4-3CB3-42EC-A85E-BDBD7516E116}" name="Column14066" dataDxfId="2364"/>
    <tableColumn id="14067" xr3:uid="{2801728A-55EB-4E93-B447-39400AA67A2C}" name="Column14067" dataDxfId="2363"/>
    <tableColumn id="14068" xr3:uid="{3490B37B-12DB-44EF-93F4-C709EC102018}" name="Column14068" dataDxfId="2362"/>
    <tableColumn id="14069" xr3:uid="{32C98814-906F-414C-9D8B-4EE5CE2AA9E1}" name="Column14069" dataDxfId="2361"/>
    <tableColumn id="14070" xr3:uid="{C3935D9D-A5F4-4A9F-ABDA-01E5DA0ED340}" name="Column14070" dataDxfId="2360"/>
    <tableColumn id="14071" xr3:uid="{45D8060D-4DAB-47E6-B301-B83D3ACE0E0C}" name="Column14071" dataDxfId="2359"/>
    <tableColumn id="14072" xr3:uid="{89EF742D-4BC7-4777-AFD1-1A5712159076}" name="Column14072" dataDxfId="2358"/>
    <tableColumn id="14073" xr3:uid="{B8CD1604-5DA2-4CC9-8369-A6FB7C01F920}" name="Column14073" dataDxfId="2357"/>
    <tableColumn id="14074" xr3:uid="{40485FDD-E9B8-4965-A2BC-5B66A3FCD5BC}" name="Column14074" dataDxfId="2356"/>
    <tableColumn id="14075" xr3:uid="{918C8866-3815-4ADB-840A-E9C53DCC6A46}" name="Column14075" dataDxfId="2355"/>
    <tableColumn id="14076" xr3:uid="{29D89A07-88DC-4795-8FF6-A480DF7C647E}" name="Column14076" dataDxfId="2354"/>
    <tableColumn id="14077" xr3:uid="{3A15C0F6-45F1-4FFC-A53F-DCBF9EDE8075}" name="Column14077" dataDxfId="2353"/>
    <tableColumn id="14078" xr3:uid="{62A7B5A0-0FAE-4B5C-B23E-8F8D6CA44DA6}" name="Column14078" dataDxfId="2352"/>
    <tableColumn id="14079" xr3:uid="{C82C64C3-F77B-4CF8-B99E-F46F9319EB54}" name="Column14079" dataDxfId="2351"/>
    <tableColumn id="14080" xr3:uid="{67F1500B-6D18-4099-90B0-34551F250100}" name="Column14080" dataDxfId="2350"/>
    <tableColumn id="14081" xr3:uid="{2C4538DA-9ACE-4CD5-A362-E028CAE70B75}" name="Column14081" dataDxfId="2349"/>
    <tableColumn id="14082" xr3:uid="{0FA2365F-4764-4CC5-AEA1-40BAB977D44D}" name="Column14082" dataDxfId="2348"/>
    <tableColumn id="14083" xr3:uid="{F4DA88CF-213D-4A92-BACD-04C4D837C0EB}" name="Column14083" dataDxfId="2347"/>
    <tableColumn id="14084" xr3:uid="{8C2FDC73-AC8F-4D26-9C0B-04B55BC69943}" name="Column14084" dataDxfId="2346"/>
    <tableColumn id="14085" xr3:uid="{AC54E5C8-15C0-4593-AC01-B2F319D68B26}" name="Column14085" dataDxfId="2345"/>
    <tableColumn id="14086" xr3:uid="{CDE1233F-18AD-4E3B-BB56-ED8A48736408}" name="Column14086" dataDxfId="2344"/>
    <tableColumn id="14087" xr3:uid="{1F07144B-DFF4-42A3-8EE6-2F98E3F5E4D9}" name="Column14087" dataDxfId="2343"/>
    <tableColumn id="14088" xr3:uid="{ED803604-545F-4B14-B0D8-E588CF5181B3}" name="Column14088" dataDxfId="2342"/>
    <tableColumn id="14089" xr3:uid="{9F3EAA45-C372-4C8F-93ED-54BF511DB203}" name="Column14089" dataDxfId="2341"/>
    <tableColumn id="14090" xr3:uid="{688851A3-40E2-4F35-909F-33D9AB1CFDE9}" name="Column14090" dataDxfId="2340"/>
    <tableColumn id="14091" xr3:uid="{6E252EC8-304D-4404-B215-9541F35014DD}" name="Column14091" dataDxfId="2339"/>
    <tableColumn id="14092" xr3:uid="{ABE33DD5-3DC0-4532-8A28-BE3F67D172B9}" name="Column14092" dataDxfId="2338"/>
    <tableColumn id="14093" xr3:uid="{69BCCA68-33C4-4D89-95D0-669F9074C852}" name="Column14093" dataDxfId="2337"/>
    <tableColumn id="14094" xr3:uid="{654DCAA1-83CA-4B69-A185-4456DCA245EA}" name="Column14094" dataDxfId="2336"/>
    <tableColumn id="14095" xr3:uid="{F096ADCC-F9A5-4E2A-BB88-AA68C593243D}" name="Column14095" dataDxfId="2335"/>
    <tableColumn id="14096" xr3:uid="{4C66E59E-925E-46E8-AA6D-958A5832864F}" name="Column14096" dataDxfId="2334"/>
    <tableColumn id="14097" xr3:uid="{147188EC-93E9-400B-94F6-76CEC7A19CE7}" name="Column14097" dataDxfId="2333"/>
    <tableColumn id="14098" xr3:uid="{4DAAFDB6-A4ED-4C37-AC23-1148233F82EB}" name="Column14098" dataDxfId="2332"/>
    <tableColumn id="14099" xr3:uid="{9ABD6A91-854E-44A3-8283-EFB7459C9D3A}" name="Column14099" dataDxfId="2331"/>
    <tableColumn id="14100" xr3:uid="{F1F0157A-508E-47D1-AA4E-1D897FDEF1E0}" name="Column14100" dataDxfId="2330"/>
    <tableColumn id="14101" xr3:uid="{68A5D28B-0FB8-4F3F-99C4-7B8EDFDF33CA}" name="Column14101" dataDxfId="2329"/>
    <tableColumn id="14102" xr3:uid="{A9F6FDC4-219D-411B-9309-D24927443E4F}" name="Column14102" dataDxfId="2328"/>
    <tableColumn id="14103" xr3:uid="{5CA8FB30-B327-421B-A1AB-7819BF7759BC}" name="Column14103" dataDxfId="2327"/>
    <tableColumn id="14104" xr3:uid="{A399066B-70C8-4E9F-86D6-C35FB2E13C7F}" name="Column14104" dataDxfId="2326"/>
    <tableColumn id="14105" xr3:uid="{9933A099-BDF0-40AF-8222-A64BD333DB0F}" name="Column14105" dataDxfId="2325"/>
    <tableColumn id="14106" xr3:uid="{24090511-693C-4190-A23D-7DD301DA9BB9}" name="Column14106" dataDxfId="2324"/>
    <tableColumn id="14107" xr3:uid="{E09CC21B-6E06-4D0B-8976-C91F859C95A5}" name="Column14107" dataDxfId="2323"/>
    <tableColumn id="14108" xr3:uid="{2DA8F70B-3C6E-4B51-9E99-9FD2AC05235F}" name="Column14108" dataDxfId="2322"/>
    <tableColumn id="14109" xr3:uid="{392CA3EA-ADB6-4C75-9645-56AF11DCB8E6}" name="Column14109" dataDxfId="2321"/>
    <tableColumn id="14110" xr3:uid="{F01771A2-AA24-4C7C-B0F0-7C817A55F7CD}" name="Column14110" dataDxfId="2320"/>
    <tableColumn id="14111" xr3:uid="{E8859DA4-814F-4721-AAC9-58FCCFF8A0AF}" name="Column14111" dataDxfId="2319"/>
    <tableColumn id="14112" xr3:uid="{17B70E42-8F67-44E0-B77A-DC71FBE7A680}" name="Column14112" dataDxfId="2318"/>
    <tableColumn id="14113" xr3:uid="{BCC38DF3-DD48-4F45-82BF-EFCE71FDFBDA}" name="Column14113" dataDxfId="2317"/>
    <tableColumn id="14114" xr3:uid="{5008768A-0730-40D3-8797-5AA7DD4146A4}" name="Column14114" dataDxfId="2316"/>
    <tableColumn id="14115" xr3:uid="{3DBCC3BB-0A74-477B-B355-9F31A34D39C9}" name="Column14115" dataDxfId="2315"/>
    <tableColumn id="14116" xr3:uid="{711A2F6D-62F6-45D5-B8FA-25573646C475}" name="Column14116" dataDxfId="2314"/>
    <tableColumn id="14117" xr3:uid="{9615C6A5-4907-47E8-B870-A466C17B5F5E}" name="Column14117" dataDxfId="2313"/>
    <tableColumn id="14118" xr3:uid="{BF2F02DA-E241-45FB-9006-FB449036A6DE}" name="Column14118" dataDxfId="2312"/>
    <tableColumn id="14119" xr3:uid="{BF9CDCD9-DD37-4824-9B36-AB2B3F88909C}" name="Column14119" dataDxfId="2311"/>
    <tableColumn id="14120" xr3:uid="{48BF4633-D923-4DED-9247-47A9B21E07F4}" name="Column14120" dataDxfId="2310"/>
    <tableColumn id="14121" xr3:uid="{4F03C5C9-6888-49B4-9E88-9181F902A755}" name="Column14121" dataDxfId="2309"/>
    <tableColumn id="14122" xr3:uid="{AD230954-C16F-4766-8188-BF473EEA4D5F}" name="Column14122" dataDxfId="2308"/>
    <tableColumn id="14123" xr3:uid="{772D74E3-59F2-4990-B075-A19B7A8FAC4B}" name="Column14123" dataDxfId="2307"/>
    <tableColumn id="14124" xr3:uid="{B2916C3F-FA42-46C7-92BA-BB0F244510A3}" name="Column14124" dataDxfId="2306"/>
    <tableColumn id="14125" xr3:uid="{9AC11AF1-9F39-4136-8D8B-62609715A5CD}" name="Column14125" dataDxfId="2305"/>
    <tableColumn id="14126" xr3:uid="{1FC89FFD-684F-443E-B556-1E35E75A8A61}" name="Column14126" dataDxfId="2304"/>
    <tableColumn id="14127" xr3:uid="{182763AA-7F7F-4835-949A-021ADAEC6814}" name="Column14127" dataDxfId="2303"/>
    <tableColumn id="14128" xr3:uid="{B45C0F87-2D4D-46A8-A0B6-8A1F19826009}" name="Column14128" dataDxfId="2302"/>
    <tableColumn id="14129" xr3:uid="{B75C6FF1-2CC5-43DF-BCC5-56889BF52F50}" name="Column14129" dataDxfId="2301"/>
    <tableColumn id="14130" xr3:uid="{3F266869-A546-4060-8A9D-81C08D53838A}" name="Column14130" dataDxfId="2300"/>
    <tableColumn id="14131" xr3:uid="{E62418A4-49BE-4210-9A4E-7590120E5600}" name="Column14131" dataDxfId="2299"/>
    <tableColumn id="14132" xr3:uid="{72A81359-5CD3-4930-A339-D195AED389F3}" name="Column14132" dataDxfId="2298"/>
    <tableColumn id="14133" xr3:uid="{8C55835B-7C19-4EF5-B05B-F4B7F113FE65}" name="Column14133" dataDxfId="2297"/>
    <tableColumn id="14134" xr3:uid="{A0511A83-D815-49C5-B224-B354B9D55BAD}" name="Column14134" dataDxfId="2296"/>
    <tableColumn id="14135" xr3:uid="{F4BCF671-83F4-441E-AAB1-96D42FDAC9B2}" name="Column14135" dataDxfId="2295"/>
    <tableColumn id="14136" xr3:uid="{689358A6-FC83-41C0-BCA2-154F55F804F0}" name="Column14136" dataDxfId="2294"/>
    <tableColumn id="14137" xr3:uid="{248B0E69-B19E-4DD6-AD11-8EED0A47F210}" name="Column14137" dataDxfId="2293"/>
    <tableColumn id="14138" xr3:uid="{09DD6E93-871D-47E8-86D3-CBB84F2EC175}" name="Column14138" dataDxfId="2292"/>
    <tableColumn id="14139" xr3:uid="{478912A8-02DF-47FC-8997-75B02B7E1EA3}" name="Column14139" dataDxfId="2291"/>
    <tableColumn id="14140" xr3:uid="{E7BE226D-7DEA-4818-B195-D2202CAE774B}" name="Column14140" dataDxfId="2290"/>
    <tableColumn id="14141" xr3:uid="{8AD0F3BC-46CB-4946-99D6-B8A868CC7EAD}" name="Column14141" dataDxfId="2289"/>
    <tableColumn id="14142" xr3:uid="{BCB60B2E-760E-412E-B3C0-6B494AACC37E}" name="Column14142" dataDxfId="2288"/>
    <tableColumn id="14143" xr3:uid="{FF283E54-126A-4233-BDA0-2E504B90F0D3}" name="Column14143" dataDxfId="2287"/>
    <tableColumn id="14144" xr3:uid="{01D25815-B668-429E-8F46-63CAD8E08662}" name="Column14144" dataDxfId="2286"/>
    <tableColumn id="14145" xr3:uid="{03836B4D-20B4-4160-9029-A8B4A62AE4C4}" name="Column14145" dataDxfId="2285"/>
    <tableColumn id="14146" xr3:uid="{B8A1128B-5F3D-4FA6-AD96-A1F72AF64223}" name="Column14146" dataDxfId="2284"/>
    <tableColumn id="14147" xr3:uid="{D3FDA620-B6C9-4F94-B782-2B97F2D9E32D}" name="Column14147" dataDxfId="2283"/>
    <tableColumn id="14148" xr3:uid="{E90C78C3-60FD-4B0B-8BAD-EA17D005365B}" name="Column14148" dataDxfId="2282"/>
    <tableColumn id="14149" xr3:uid="{D807811D-728D-4B6D-84D7-3D2FE89790F4}" name="Column14149" dataDxfId="2281"/>
    <tableColumn id="14150" xr3:uid="{95D6FF5B-3B9E-4064-A724-D34BFAF399D0}" name="Column14150" dataDxfId="2280"/>
    <tableColumn id="14151" xr3:uid="{5C41292B-CD4C-4A04-ABD9-0217BEAF4DF7}" name="Column14151" dataDxfId="2279"/>
    <tableColumn id="14152" xr3:uid="{864DF548-CE4E-4133-AB62-EF2B9C144860}" name="Column14152" dataDxfId="2278"/>
    <tableColumn id="14153" xr3:uid="{EAD920D4-5112-4FAB-A93C-BCA729FEA195}" name="Column14153" dataDxfId="2277"/>
    <tableColumn id="14154" xr3:uid="{DAE7E5A6-00B0-4905-8FC3-E339E74E599E}" name="Column14154" dataDxfId="2276"/>
    <tableColumn id="14155" xr3:uid="{D84AFD31-5E0A-48AD-A6E5-276C42D7F263}" name="Column14155" dataDxfId="2275"/>
    <tableColumn id="14156" xr3:uid="{97211D5D-4FF7-430B-A310-7723865ADE1F}" name="Column14156" dataDxfId="2274"/>
    <tableColumn id="14157" xr3:uid="{B1AC957F-D57F-4812-9DB3-A37F62855BB7}" name="Column14157" dataDxfId="2273"/>
    <tableColumn id="14158" xr3:uid="{F567022B-1055-4145-B6E3-498F413E85A3}" name="Column14158" dataDxfId="2272"/>
    <tableColumn id="14159" xr3:uid="{EF7F754E-7064-4AF5-B726-C329C594D7E1}" name="Column14159" dataDxfId="2271"/>
    <tableColumn id="14160" xr3:uid="{F4C086BF-F47A-4538-B76D-399014EEF03F}" name="Column14160" dataDxfId="2270"/>
    <tableColumn id="14161" xr3:uid="{72367ECA-C760-4DF4-AC14-D5F9A1816C0E}" name="Column14161" dataDxfId="2269"/>
    <tableColumn id="14162" xr3:uid="{4921984C-134F-47F9-8875-16CD8EF2513D}" name="Column14162" dataDxfId="2268"/>
    <tableColumn id="14163" xr3:uid="{BA54AC73-4B8D-405C-A83C-18C57210777D}" name="Column14163" dataDxfId="2267"/>
    <tableColumn id="14164" xr3:uid="{07173E0E-7C89-400F-983D-1D36F5D7DE64}" name="Column14164" dataDxfId="2266"/>
    <tableColumn id="14165" xr3:uid="{125D25F5-5B51-4C50-9FA2-349889498CE8}" name="Column14165" dataDxfId="2265"/>
    <tableColumn id="14166" xr3:uid="{A9FBA6E0-29D8-40EB-B0E2-8D158F450119}" name="Column14166" dataDxfId="2264"/>
    <tableColumn id="14167" xr3:uid="{7094BB94-99F5-4FAC-B5AE-DB89CB6A1C10}" name="Column14167" dataDxfId="2263"/>
    <tableColumn id="14168" xr3:uid="{15C3DDE5-EB13-4D9F-A2AA-637F9883CC53}" name="Column14168" dataDxfId="2262"/>
    <tableColumn id="14169" xr3:uid="{FC9AB6E0-C6D2-4333-8E3B-D7EAC0F3FDAE}" name="Column14169" dataDxfId="2261"/>
    <tableColumn id="14170" xr3:uid="{7C5B8198-67A0-4FFE-8629-4C6F3E36C155}" name="Column14170" dataDxfId="2260"/>
    <tableColumn id="14171" xr3:uid="{97773BCE-25FF-464B-B045-EC9B2A5DCCF0}" name="Column14171" dataDxfId="2259"/>
    <tableColumn id="14172" xr3:uid="{EFC3EE4B-1480-4473-870B-BBB2B70CBBDA}" name="Column14172" dataDxfId="2258"/>
    <tableColumn id="14173" xr3:uid="{229B8578-428D-4939-92D9-55D7560D7FE5}" name="Column14173" dataDxfId="2257"/>
    <tableColumn id="14174" xr3:uid="{55965A78-BB10-4D72-A4BB-93E77818303F}" name="Column14174" dataDxfId="2256"/>
    <tableColumn id="14175" xr3:uid="{43646FC4-A1C6-4532-9FF4-E7CB970939E3}" name="Column14175" dataDxfId="2255"/>
    <tableColumn id="14176" xr3:uid="{6E253B36-9508-45E4-A227-6B1FD5B948C5}" name="Column14176" dataDxfId="2254"/>
    <tableColumn id="14177" xr3:uid="{ED606107-4856-45ED-9B57-0D68F5D9BC66}" name="Column14177" dataDxfId="2253"/>
    <tableColumn id="14178" xr3:uid="{AFE15DFF-4708-43F5-A0D8-BF3B36FE70B5}" name="Column14178" dataDxfId="2252"/>
    <tableColumn id="14179" xr3:uid="{E109A52F-0229-4024-AC1D-EDB15F7C74B5}" name="Column14179" dataDxfId="2251"/>
    <tableColumn id="14180" xr3:uid="{A943E1AD-A7B1-4AE9-B722-BDC55F99001F}" name="Column14180" dataDxfId="2250"/>
    <tableColumn id="14181" xr3:uid="{65B5B6AC-10FD-40A4-959D-FB57435037D3}" name="Column14181" dataDxfId="2249"/>
    <tableColumn id="14182" xr3:uid="{1C2C70B9-ABEB-414D-B17A-D7A3C29F61FC}" name="Column14182" dataDxfId="2248"/>
    <tableColumn id="14183" xr3:uid="{8CE5EC97-1DE9-4CC6-BF09-816B582272CD}" name="Column14183" dataDxfId="2247"/>
    <tableColumn id="14184" xr3:uid="{F5D2ED7E-F083-4304-A99B-3D2BBE8EFCD7}" name="Column14184" dataDxfId="2246"/>
    <tableColumn id="14185" xr3:uid="{571166ED-DBF1-4415-8EB5-B09CC0CBCCCF}" name="Column14185" dataDxfId="2245"/>
    <tableColumn id="14186" xr3:uid="{AA62CC46-09D6-4AC9-8E7B-5B9E6A08595B}" name="Column14186" dataDxfId="2244"/>
    <tableColumn id="14187" xr3:uid="{3E287E1A-422A-4556-947F-2D442275CB94}" name="Column14187" dataDxfId="2243"/>
    <tableColumn id="14188" xr3:uid="{555B7E3D-4A15-4259-90BE-D12063FD218B}" name="Column14188" dataDxfId="2242"/>
    <tableColumn id="14189" xr3:uid="{BCE888F7-C135-4675-BD69-51B8667E3ABB}" name="Column14189" dataDxfId="2241"/>
    <tableColumn id="14190" xr3:uid="{E9A2994C-7DC9-4A41-AADE-8991A6EBACD4}" name="Column14190" dataDxfId="2240"/>
    <tableColumn id="14191" xr3:uid="{4DD71735-757A-41E4-B82D-928D81E9E0DF}" name="Column14191" dataDxfId="2239"/>
    <tableColumn id="14192" xr3:uid="{05295BB5-0203-4629-A9B2-BAC60C2717AE}" name="Column14192" dataDxfId="2238"/>
    <tableColumn id="14193" xr3:uid="{C24056FC-0BAC-42CE-828D-09C6BDFDE320}" name="Column14193" dataDxfId="2237"/>
    <tableColumn id="14194" xr3:uid="{823CFC23-4ED7-4726-8377-C7ADEFF85D4C}" name="Column14194" dataDxfId="2236"/>
    <tableColumn id="14195" xr3:uid="{8AE10820-8104-4066-8752-3B0E8657BA15}" name="Column14195" dataDxfId="2235"/>
    <tableColumn id="14196" xr3:uid="{73CBD385-A4FB-4D9F-8D2D-8D311428011D}" name="Column14196" dataDxfId="2234"/>
    <tableColumn id="14197" xr3:uid="{A14E93BC-9204-40A8-896A-B4D7C2E0A9E7}" name="Column14197" dataDxfId="2233"/>
    <tableColumn id="14198" xr3:uid="{20F61862-50BF-4F93-89D9-808638A6CD54}" name="Column14198" dataDxfId="2232"/>
    <tableColumn id="14199" xr3:uid="{FB198FF1-C479-406B-83CD-AEF7E2B8B01E}" name="Column14199" dataDxfId="2231"/>
    <tableColumn id="14200" xr3:uid="{D3C9CE02-EFA4-473E-A07A-B8D3EFD7BF31}" name="Column14200" dataDxfId="2230"/>
    <tableColumn id="14201" xr3:uid="{1216AAAC-DDE1-42EB-B586-12A0D14DB4F3}" name="Column14201" dataDxfId="2229"/>
    <tableColumn id="14202" xr3:uid="{B804C48D-8284-4EAB-9DBC-9F6BC1EFAD71}" name="Column14202" dataDxfId="2228"/>
    <tableColumn id="14203" xr3:uid="{08ED43A1-9BAF-4F04-8010-31FAD0A93040}" name="Column14203" dataDxfId="2227"/>
    <tableColumn id="14204" xr3:uid="{AFA93669-ECDE-424C-B584-59BC284ECA5A}" name="Column14204" dataDxfId="2226"/>
    <tableColumn id="14205" xr3:uid="{821B08ED-1CF6-4138-8979-0E589C780F55}" name="Column14205" dataDxfId="2225"/>
    <tableColumn id="14206" xr3:uid="{CEB1FFF1-A8A2-4384-8867-4CEB08053FF3}" name="Column14206" dataDxfId="2224"/>
    <tableColumn id="14207" xr3:uid="{5ACB1843-AF6D-4FFB-AF18-26F8E212751E}" name="Column14207" dataDxfId="2223"/>
    <tableColumn id="14208" xr3:uid="{8BD2030D-28A4-47EF-81A0-DBE3C8C3487A}" name="Column14208" dataDxfId="2222"/>
    <tableColumn id="14209" xr3:uid="{4E367B67-2D5B-475F-AD58-91420BC05E0F}" name="Column14209" dataDxfId="2221"/>
    <tableColumn id="14210" xr3:uid="{54BC8CFB-20C1-4433-BCB9-1D4E31170D41}" name="Column14210" dataDxfId="2220"/>
    <tableColumn id="14211" xr3:uid="{0F88867E-E7BF-4AF9-AD06-BE1B5581EE7E}" name="Column14211" dataDxfId="2219"/>
    <tableColumn id="14212" xr3:uid="{F361ACF7-96B4-442F-B987-29545D22ABA0}" name="Column14212" dataDxfId="2218"/>
    <tableColumn id="14213" xr3:uid="{638237B5-D5A2-47EE-BFD5-11D1DA8D2A2A}" name="Column14213" dataDxfId="2217"/>
    <tableColumn id="14214" xr3:uid="{47C5CF9C-EB79-425F-837B-DAFE42E2F5C7}" name="Column14214" dataDxfId="2216"/>
    <tableColumn id="14215" xr3:uid="{D0837ABD-7FF2-475B-AC9A-3213F213F555}" name="Column14215" dataDxfId="2215"/>
    <tableColumn id="14216" xr3:uid="{900D2E06-2B01-40BD-8DA5-0EAC8A58480D}" name="Column14216" dataDxfId="2214"/>
    <tableColumn id="14217" xr3:uid="{C85653FE-B2E2-48EE-94F4-CEBFB3711A3A}" name="Column14217" dataDxfId="2213"/>
    <tableColumn id="14218" xr3:uid="{401A3A7A-30DF-4291-B89C-7E350C47E3E0}" name="Column14218" dataDxfId="2212"/>
    <tableColumn id="14219" xr3:uid="{58B8BE05-3C07-487B-B17F-F41DE9BDE88D}" name="Column14219" dataDxfId="2211"/>
    <tableColumn id="14220" xr3:uid="{19A71594-99A6-4D40-8A3A-084BCA6D38A2}" name="Column14220" dataDxfId="2210"/>
    <tableColumn id="14221" xr3:uid="{B08E9DDA-DAC3-4348-9F2E-498A8664F7EB}" name="Column14221" dataDxfId="2209"/>
    <tableColumn id="14222" xr3:uid="{5C817CF1-7F13-4049-8A05-F4CE8305770A}" name="Column14222" dataDxfId="2208"/>
    <tableColumn id="14223" xr3:uid="{2B553B63-8954-4DBB-A5D1-9367686D7DC8}" name="Column14223" dataDxfId="2207"/>
    <tableColumn id="14224" xr3:uid="{4582A3C3-BD53-4EE9-A763-CF3CC4DC36F0}" name="Column14224" dataDxfId="2206"/>
    <tableColumn id="14225" xr3:uid="{DDC2F40D-164A-496A-9F19-9C83CE1208D1}" name="Column14225" dataDxfId="2205"/>
    <tableColumn id="14226" xr3:uid="{FD3AF046-9DC4-4070-BE7E-050C55FD9CDF}" name="Column14226" dataDxfId="2204"/>
    <tableColumn id="14227" xr3:uid="{7A55F330-59D9-40C5-8FA9-FB22BAB90461}" name="Column14227" dataDxfId="2203"/>
    <tableColumn id="14228" xr3:uid="{7BEC555E-B54F-4D12-B7CC-ACA647F3D852}" name="Column14228" dataDxfId="2202"/>
    <tableColumn id="14229" xr3:uid="{F7D3725E-7974-4DA8-8681-627F8AB8E85C}" name="Column14229" dataDxfId="2201"/>
    <tableColumn id="14230" xr3:uid="{CFB0E00D-FD94-4BD2-8E9E-315563E520DE}" name="Column14230" dataDxfId="2200"/>
    <tableColumn id="14231" xr3:uid="{A94C3175-968E-400B-B436-536EF0D0B542}" name="Column14231" dataDxfId="2199"/>
    <tableColumn id="14232" xr3:uid="{47632E87-81C6-454C-A1BB-48974A84127D}" name="Column14232" dataDxfId="2198"/>
    <tableColumn id="14233" xr3:uid="{5609E6E2-9C20-47E3-9052-1D8B51E21C96}" name="Column14233" dataDxfId="2197"/>
    <tableColumn id="14234" xr3:uid="{0D8E3D6B-D0E6-4671-9DC3-6EAB65A07667}" name="Column14234" dataDxfId="2196"/>
    <tableColumn id="14235" xr3:uid="{7ADAC670-5BA5-45C0-AF9E-67AB4B53F4F8}" name="Column14235" dataDxfId="2195"/>
    <tableColumn id="14236" xr3:uid="{1083F028-D6A8-4BA9-A936-D0D41183B085}" name="Column14236" dataDxfId="2194"/>
    <tableColumn id="14237" xr3:uid="{78556288-F319-4DDC-8FE3-B9A81C79ED95}" name="Column14237" dataDxfId="2193"/>
    <tableColumn id="14238" xr3:uid="{BAD00AF3-6E59-4799-8DEA-2C1648E77E11}" name="Column14238" dataDxfId="2192"/>
    <tableColumn id="14239" xr3:uid="{43DC5DF4-ED47-47DA-8D6F-2B0D530F8EB0}" name="Column14239" dataDxfId="2191"/>
    <tableColumn id="14240" xr3:uid="{0AF60781-6907-4665-8B26-CBC549604C96}" name="Column14240" dataDxfId="2190"/>
    <tableColumn id="14241" xr3:uid="{84BD6EE7-6A54-4FAD-9ED3-014AA3FC8439}" name="Column14241" dataDxfId="2189"/>
    <tableColumn id="14242" xr3:uid="{1E76D52E-20C2-47F1-B5A2-F1DB21CF360D}" name="Column14242" dataDxfId="2188"/>
    <tableColumn id="14243" xr3:uid="{487BDA0A-FFF6-4CC9-B823-C44D00393FA3}" name="Column14243" dataDxfId="2187"/>
    <tableColumn id="14244" xr3:uid="{F631C49F-2DFA-49B8-A4D6-C01CA7D29D17}" name="Column14244" dataDxfId="2186"/>
    <tableColumn id="14245" xr3:uid="{59A0E154-6B10-485E-8B65-017C5E55EE69}" name="Column14245" dataDxfId="2185"/>
    <tableColumn id="14246" xr3:uid="{31FC09E8-4F97-45C3-8717-FB7027BE3B7C}" name="Column14246" dataDxfId="2184"/>
    <tableColumn id="14247" xr3:uid="{C6FE57F0-65D6-46FE-BA3E-D2660E4A9623}" name="Column14247" dataDxfId="2183"/>
    <tableColumn id="14248" xr3:uid="{747E3D4B-6A91-412D-B5FC-D37D7294E8D3}" name="Column14248" dataDxfId="2182"/>
    <tableColumn id="14249" xr3:uid="{AAF48916-94B3-45BB-8AD2-E4DAD9F95D9F}" name="Column14249" dataDxfId="2181"/>
    <tableColumn id="14250" xr3:uid="{3EDD69EA-CC79-4B0F-B711-F18747CDE241}" name="Column14250" dataDxfId="2180"/>
    <tableColumn id="14251" xr3:uid="{E094A625-E609-4CA5-A258-DDE9C609C62E}" name="Column14251" dataDxfId="2179"/>
    <tableColumn id="14252" xr3:uid="{958C4D84-740B-4223-BDF6-B637520F00C4}" name="Column14252" dataDxfId="2178"/>
    <tableColumn id="14253" xr3:uid="{26DC6E03-AEF2-42B7-8F62-937A2ED06E3E}" name="Column14253" dataDxfId="2177"/>
    <tableColumn id="14254" xr3:uid="{D6F8A257-DE97-41B7-B1A2-BE0FE9F83B42}" name="Column14254" dataDxfId="2176"/>
    <tableColumn id="14255" xr3:uid="{74C0685B-F802-451B-83A3-CB908862C16A}" name="Column14255" dataDxfId="2175"/>
    <tableColumn id="14256" xr3:uid="{2C1DC13C-D515-4232-9D87-2BFD86047662}" name="Column14256" dataDxfId="2174"/>
    <tableColumn id="14257" xr3:uid="{CFF69AE1-B3E4-4265-B2F6-EBE4A11E1AA2}" name="Column14257" dataDxfId="2173"/>
    <tableColumn id="14258" xr3:uid="{5CE0648A-D6AF-4C68-B995-2630FAAC182D}" name="Column14258" dataDxfId="2172"/>
    <tableColumn id="14259" xr3:uid="{C04708B1-79C2-4CC6-BC9A-FFD321413711}" name="Column14259" dataDxfId="2171"/>
    <tableColumn id="14260" xr3:uid="{FC6564E4-FA84-450A-8D16-C12AE77F9ED3}" name="Column14260" dataDxfId="2170"/>
    <tableColumn id="14261" xr3:uid="{06F2A850-C310-4A75-9698-C82EAD14515D}" name="Column14261" dataDxfId="2169"/>
    <tableColumn id="14262" xr3:uid="{F6E38FDB-BCFF-4E47-B71F-6D2DBB41A489}" name="Column14262" dataDxfId="2168"/>
    <tableColumn id="14263" xr3:uid="{37B72A7E-1409-4B83-AC0E-E86A7963841E}" name="Column14263" dataDxfId="2167"/>
    <tableColumn id="14264" xr3:uid="{3DFE84D5-B095-4CAF-BC63-43DB5BE24B12}" name="Column14264" dataDxfId="2166"/>
    <tableColumn id="14265" xr3:uid="{F66EED3D-9846-4318-90B5-A457343A092A}" name="Column14265" dataDxfId="2165"/>
    <tableColumn id="14266" xr3:uid="{A4A2BCA0-E433-445B-9514-66A531061658}" name="Column14266" dataDxfId="2164"/>
    <tableColumn id="14267" xr3:uid="{DEEEF0B8-20AA-4B04-B362-6FFD07C5034B}" name="Column14267" dataDxfId="2163"/>
    <tableColumn id="14268" xr3:uid="{991C8782-E022-4BA9-8993-4DA3A674147B}" name="Column14268" dataDxfId="2162"/>
    <tableColumn id="14269" xr3:uid="{6669241B-4E6B-40E6-93B5-29424FAD2952}" name="Column14269" dataDxfId="2161"/>
    <tableColumn id="14270" xr3:uid="{FBDB2A31-2916-40A4-9AE1-9BF11DA1044E}" name="Column14270" dataDxfId="2160"/>
    <tableColumn id="14271" xr3:uid="{BFF81A4E-1DF6-48D2-B246-70328C7C259E}" name="Column14271" dataDxfId="2159"/>
    <tableColumn id="14272" xr3:uid="{A512FCBC-4D4F-4E2C-81CE-4D594068A77C}" name="Column14272" dataDxfId="2158"/>
    <tableColumn id="14273" xr3:uid="{E43312B7-875E-4218-8D2E-972DA1B4006A}" name="Column14273" dataDxfId="2157"/>
    <tableColumn id="14274" xr3:uid="{33C99629-A3D6-4D3E-AFE2-09C7A022DF22}" name="Column14274" dataDxfId="2156"/>
    <tableColumn id="14275" xr3:uid="{81EBD4E9-6BC9-4A23-BDD2-E185223823B8}" name="Column14275" dataDxfId="2155"/>
    <tableColumn id="14276" xr3:uid="{818CE5B7-1A30-4ECC-9193-8FC93B121C36}" name="Column14276" dataDxfId="2154"/>
    <tableColumn id="14277" xr3:uid="{9552B154-6942-4C19-A2C6-559A09B6333B}" name="Column14277" dataDxfId="2153"/>
    <tableColumn id="14278" xr3:uid="{22A58F96-0170-4BFF-AA7F-64CE60B285D6}" name="Column14278" dataDxfId="2152"/>
    <tableColumn id="14279" xr3:uid="{89B567A7-C991-4CBF-B201-47587FBFAC1C}" name="Column14279" dataDxfId="2151"/>
    <tableColumn id="14280" xr3:uid="{3E114CB9-15BA-4A11-B15A-387E6C41069C}" name="Column14280" dataDxfId="2150"/>
    <tableColumn id="14281" xr3:uid="{EC536855-2FE2-4D02-9DAD-0C0670B504F5}" name="Column14281" dataDxfId="2149"/>
    <tableColumn id="14282" xr3:uid="{D2D558A0-E34F-4F3B-B6FF-EC6B2C08AFF6}" name="Column14282" dataDxfId="2148"/>
    <tableColumn id="14283" xr3:uid="{25C0448A-B124-4B4E-AA25-923EE4FA8184}" name="Column14283" dataDxfId="2147"/>
    <tableColumn id="14284" xr3:uid="{C349AFFC-78E4-40A4-BFF5-CB2F3A23164C}" name="Column14284" dataDxfId="2146"/>
    <tableColumn id="14285" xr3:uid="{B24AACF8-9D40-4363-B5CC-A3CA22B6B64B}" name="Column14285" dataDxfId="2145"/>
    <tableColumn id="14286" xr3:uid="{F2B297F4-C429-46EA-92D7-81C80DB93565}" name="Column14286" dataDxfId="2144"/>
    <tableColumn id="14287" xr3:uid="{ABFA25A4-58A2-4F18-880D-5B338F05C235}" name="Column14287" dataDxfId="2143"/>
    <tableColumn id="14288" xr3:uid="{BBAAF004-E1CA-4EFB-AF3F-7E392CFB5BAE}" name="Column14288" dataDxfId="2142"/>
    <tableColumn id="14289" xr3:uid="{02BC8598-CB35-4DC4-8A8D-B8B6631405A4}" name="Column14289" dataDxfId="2141"/>
    <tableColumn id="14290" xr3:uid="{11F4571A-5CC2-4047-BFB1-59C1FCA5D3C4}" name="Column14290" dataDxfId="2140"/>
    <tableColumn id="14291" xr3:uid="{38CE7B1C-F312-47E3-AD18-7304CEDD1DEE}" name="Column14291" dataDxfId="2139"/>
    <tableColumn id="14292" xr3:uid="{3B13C749-B251-4C7D-83BD-081CDD65EA5B}" name="Column14292" dataDxfId="2138"/>
    <tableColumn id="14293" xr3:uid="{6EDCAE29-E4B3-45ED-BA90-51C00264F2FD}" name="Column14293" dataDxfId="2137"/>
    <tableColumn id="14294" xr3:uid="{AAAEDE88-C89A-4793-BDCC-C4A494B6B66F}" name="Column14294" dataDxfId="2136"/>
    <tableColumn id="14295" xr3:uid="{297C0E13-FEF3-41B0-B30F-46501016FA17}" name="Column14295" dataDxfId="2135"/>
    <tableColumn id="14296" xr3:uid="{22444CEE-D26B-4C6A-9BD0-94F443ECFA76}" name="Column14296" dataDxfId="2134"/>
    <tableColumn id="14297" xr3:uid="{FF1AA14C-43BF-43F5-AD63-4746B722B7CA}" name="Column14297" dataDxfId="2133"/>
    <tableColumn id="14298" xr3:uid="{0B049447-97B9-473F-9138-7A06A6D43F6A}" name="Column14298" dataDxfId="2132"/>
    <tableColumn id="14299" xr3:uid="{76CB7C7D-44CC-43AD-AE68-870B2D461C83}" name="Column14299" dataDxfId="2131"/>
    <tableColumn id="14300" xr3:uid="{CC681EF8-D71D-4689-B711-E879B553457D}" name="Column14300" dataDxfId="2130"/>
    <tableColumn id="14301" xr3:uid="{8B9D9587-07D4-416B-8CEE-64E88D032A44}" name="Column14301" dataDxfId="2129"/>
    <tableColumn id="14302" xr3:uid="{FF4E5484-CCFE-4C08-9960-6F16BB022381}" name="Column14302" dataDxfId="2128"/>
    <tableColumn id="14303" xr3:uid="{01A0A08A-D5C1-48EE-B34D-8167817FC1A8}" name="Column14303" dataDxfId="2127"/>
    <tableColumn id="14304" xr3:uid="{5112A222-03D2-43B0-8F23-7A9AC0784898}" name="Column14304" dataDxfId="2126"/>
    <tableColumn id="14305" xr3:uid="{F8CA4EA8-ACD8-4328-8F30-D0D621A37082}" name="Column14305" dataDxfId="2125"/>
    <tableColumn id="14306" xr3:uid="{8894CEC0-A50C-4A5E-ACAC-E8FC17F6B2FC}" name="Column14306" dataDxfId="2124"/>
    <tableColumn id="14307" xr3:uid="{F97DFA7D-0ABB-4DF3-8B39-5E364069662D}" name="Column14307" dataDxfId="2123"/>
    <tableColumn id="14308" xr3:uid="{C7B1F0AF-DCAD-45CF-9CC7-50BE3B39AE7C}" name="Column14308" dataDxfId="2122"/>
    <tableColumn id="14309" xr3:uid="{71049D3E-04EC-4A05-AE99-49FCC6BDD95E}" name="Column14309" dataDxfId="2121"/>
    <tableColumn id="14310" xr3:uid="{FDE6C784-EFBB-4B21-97AF-D1F4B160B195}" name="Column14310" dataDxfId="2120"/>
    <tableColumn id="14311" xr3:uid="{14EDB4E9-B54B-429A-B3AD-D34431447F89}" name="Column14311" dataDxfId="2119"/>
    <tableColumn id="14312" xr3:uid="{B2E90F94-B0EC-4D55-AEF2-239C4BE79772}" name="Column14312" dataDxfId="2118"/>
    <tableColumn id="14313" xr3:uid="{F32E5F42-3F22-4C29-AFD8-C38B4D4EE4A0}" name="Column14313" dataDxfId="2117"/>
    <tableColumn id="14314" xr3:uid="{708903A6-B3AB-4980-8A73-39B1EE687350}" name="Column14314" dataDxfId="2116"/>
    <tableColumn id="14315" xr3:uid="{220653C5-4C60-44B7-9731-5891DA116BD1}" name="Column14315" dataDxfId="2115"/>
    <tableColumn id="14316" xr3:uid="{B1A5EC06-FE6C-4239-AAE6-DDBABDAFB834}" name="Column14316" dataDxfId="2114"/>
    <tableColumn id="14317" xr3:uid="{47203133-F126-40B5-8AF0-ED40E5F5A66F}" name="Column14317" dataDxfId="2113"/>
    <tableColumn id="14318" xr3:uid="{45F89CE4-9976-48CD-A816-8C2D461EEAC5}" name="Column14318" dataDxfId="2112"/>
    <tableColumn id="14319" xr3:uid="{DE22DEB0-3C1C-4CA9-9668-413D2FFD387A}" name="Column14319" dataDxfId="2111"/>
    <tableColumn id="14320" xr3:uid="{0C19C4B3-CEF0-4542-8210-36980698EA5D}" name="Column14320" dataDxfId="2110"/>
    <tableColumn id="14321" xr3:uid="{FB87596C-AF3C-4187-858B-F7186C8C466D}" name="Column14321" dataDxfId="2109"/>
    <tableColumn id="14322" xr3:uid="{B0A4CE4C-7FFB-46AB-8AF8-33F53E49CD33}" name="Column14322" dataDxfId="2108"/>
    <tableColumn id="14323" xr3:uid="{CE3303A8-D883-4B99-A0D0-6F804132D349}" name="Column14323" dataDxfId="2107"/>
    <tableColumn id="14324" xr3:uid="{A12447ED-DF94-4771-8271-325662276555}" name="Column14324" dataDxfId="2106"/>
    <tableColumn id="14325" xr3:uid="{E6BE340B-3ECE-479A-8AF3-7F38CB38C781}" name="Column14325" dataDxfId="2105"/>
    <tableColumn id="14326" xr3:uid="{3AC3C6C2-445A-4982-BE46-3DBEE1291ABE}" name="Column14326" dataDxfId="2104"/>
    <tableColumn id="14327" xr3:uid="{5446352E-94B3-429B-A753-491A6E7651E8}" name="Column14327" dataDxfId="2103"/>
    <tableColumn id="14328" xr3:uid="{1DD93BA9-46F9-41EB-BFA3-D8C9B4938419}" name="Column14328" dataDxfId="2102"/>
    <tableColumn id="14329" xr3:uid="{7CC9B438-9FEC-49D5-BD81-58F1078BE6C7}" name="Column14329" dataDxfId="2101"/>
    <tableColumn id="14330" xr3:uid="{1CB011FD-0AE0-4A7C-9B89-F03BB4E50878}" name="Column14330" dataDxfId="2100"/>
    <tableColumn id="14331" xr3:uid="{22A0353F-FE39-499C-8649-CD789071CE8E}" name="Column14331" dataDxfId="2099"/>
    <tableColumn id="14332" xr3:uid="{E126C5DC-52EC-41B4-ADD1-AC7295DE409F}" name="Column14332" dataDxfId="2098"/>
    <tableColumn id="14333" xr3:uid="{A37CAFEE-3ADA-4243-8DC0-2C09945DFAFB}" name="Column14333" dataDxfId="2097"/>
    <tableColumn id="14334" xr3:uid="{13EB4E89-DA6F-4550-84F4-3C5BFA99EB5F}" name="Column14334" dataDxfId="2096"/>
    <tableColumn id="14335" xr3:uid="{77C5FC37-0463-45BD-BFE4-46625B2A1684}" name="Column14335" dataDxfId="2095"/>
    <tableColumn id="14336" xr3:uid="{AA3D724F-8248-4AAE-8BAE-44B5E96BAD8E}" name="Column14336" dataDxfId="2094"/>
    <tableColumn id="14337" xr3:uid="{D49C16A0-8DF0-4553-BEC3-13B114E24A3E}" name="Column14337" dataDxfId="2093"/>
    <tableColumn id="14338" xr3:uid="{209931F1-7C52-497B-828D-6E04D92DB45D}" name="Column14338" dataDxfId="2092"/>
    <tableColumn id="14339" xr3:uid="{EE41C244-0EFE-4D1B-8BA1-ED4094F56DBF}" name="Column14339" dataDxfId="2091"/>
    <tableColumn id="14340" xr3:uid="{D3286137-4934-409F-8F48-DD57E5F11879}" name="Column14340" dataDxfId="2090"/>
    <tableColumn id="14341" xr3:uid="{4428D937-52DC-4A55-B3D8-AED36E75D3C6}" name="Column14341" dataDxfId="2089"/>
    <tableColumn id="14342" xr3:uid="{538B8909-8045-46D3-8A9D-C415FDF01AB2}" name="Column14342" dataDxfId="2088"/>
    <tableColumn id="14343" xr3:uid="{2E2F81A3-334C-45C3-9C98-8233C3957027}" name="Column14343" dataDxfId="2087"/>
    <tableColumn id="14344" xr3:uid="{8D9E2F3D-90D1-4B95-89B4-81A9BC57198C}" name="Column14344" dataDxfId="2086"/>
    <tableColumn id="14345" xr3:uid="{6CB89EC2-962C-4E20-9163-C6B2AF16338D}" name="Column14345" dataDxfId="2085"/>
    <tableColumn id="14346" xr3:uid="{1396EF17-5596-44F5-B98B-A9B619D4D536}" name="Column14346" dataDxfId="2084"/>
    <tableColumn id="14347" xr3:uid="{5412596A-1461-4B43-BBBF-974E684F9944}" name="Column14347" dataDxfId="2083"/>
    <tableColumn id="14348" xr3:uid="{AF05D1D8-1D13-4FC8-A586-1A0E565EF010}" name="Column14348" dataDxfId="2082"/>
    <tableColumn id="14349" xr3:uid="{6D96AFAC-04FE-468B-A64C-20E3FD9DD68E}" name="Column14349" dataDxfId="2081"/>
    <tableColumn id="14350" xr3:uid="{042D3A9F-0BE5-43B3-B311-CE79E0B1AC0B}" name="Column14350" dataDxfId="2080"/>
    <tableColumn id="14351" xr3:uid="{35057C54-01CE-418A-A4FE-04256D07D06B}" name="Column14351" dataDxfId="2079"/>
    <tableColumn id="14352" xr3:uid="{1C139AFF-ECF5-48CB-B36B-893927001E80}" name="Column14352" dataDxfId="2078"/>
    <tableColumn id="14353" xr3:uid="{79D3D68A-784E-4087-93CE-9301D7AD8D0C}" name="Column14353" dataDxfId="2077"/>
    <tableColumn id="14354" xr3:uid="{06148DDC-FE2C-4FA3-9104-D4673D3B38EA}" name="Column14354" dataDxfId="2076"/>
    <tableColumn id="14355" xr3:uid="{EE7FF4C7-1A9E-4331-A318-EEB6D2042742}" name="Column14355" dataDxfId="2075"/>
    <tableColumn id="14356" xr3:uid="{237F68EC-4B46-4D23-AC7D-75664D093A57}" name="Column14356" dataDxfId="2074"/>
    <tableColumn id="14357" xr3:uid="{ED0D2EC1-51CE-4C55-83A0-1CC284AB2015}" name="Column14357" dataDxfId="2073"/>
    <tableColumn id="14358" xr3:uid="{53D1D6CC-1F3F-4591-827A-3F2492FECAAC}" name="Column14358" dataDxfId="2072"/>
    <tableColumn id="14359" xr3:uid="{9BB1BF81-6F7B-4537-961F-A707CFE0E6E9}" name="Column14359" dataDxfId="2071"/>
    <tableColumn id="14360" xr3:uid="{76F91078-0E70-4E3D-9E71-22C244A44FBA}" name="Column14360" dataDxfId="2070"/>
    <tableColumn id="14361" xr3:uid="{CCF47004-7D8F-4EC8-98ED-6F1B21C9304B}" name="Column14361" dataDxfId="2069"/>
    <tableColumn id="14362" xr3:uid="{88402A59-F4C1-4E0F-84BB-B359A3C51209}" name="Column14362" dataDxfId="2068"/>
    <tableColumn id="14363" xr3:uid="{87105733-DB3F-479B-9C0E-66726AA532EF}" name="Column14363" dataDxfId="2067"/>
    <tableColumn id="14364" xr3:uid="{2DAE9D06-B1B9-49C3-A2D0-A75956D7F1F1}" name="Column14364" dataDxfId="2066"/>
    <tableColumn id="14365" xr3:uid="{095CE3AA-BF2F-4E40-93F0-4A21958BBB19}" name="Column14365" dataDxfId="2065"/>
    <tableColumn id="14366" xr3:uid="{BAA82827-0585-403E-AF41-298251408C0D}" name="Column14366" dataDxfId="2064"/>
    <tableColumn id="14367" xr3:uid="{0B0C6762-A63B-40D8-BBDD-5921972DDE3E}" name="Column14367" dataDxfId="2063"/>
    <tableColumn id="14368" xr3:uid="{63399EF3-E77E-4D01-BF3A-E75B46085A4B}" name="Column14368" dataDxfId="2062"/>
    <tableColumn id="14369" xr3:uid="{11A5D218-7DC3-4193-9862-AB422B129DDC}" name="Column14369" dataDxfId="2061"/>
    <tableColumn id="14370" xr3:uid="{554AA4FC-FFC0-4585-8EE6-65FCB66F23B6}" name="Column14370" dataDxfId="2060"/>
    <tableColumn id="14371" xr3:uid="{F642096C-490D-4CCD-8AEE-7C68F1BF7191}" name="Column14371" dataDxfId="2059"/>
    <tableColumn id="14372" xr3:uid="{065038B4-1D56-4F7F-AC5A-B0CC78BA7083}" name="Column14372" dataDxfId="2058"/>
    <tableColumn id="14373" xr3:uid="{6EAE0EA0-6A14-42F8-9A8A-655E800F1C29}" name="Column14373" dataDxfId="2057"/>
    <tableColumn id="14374" xr3:uid="{16F94F4B-9B82-41D2-8F8C-A52CEE113981}" name="Column14374" dataDxfId="2056"/>
    <tableColumn id="14375" xr3:uid="{9507BDF2-FAF9-46FB-B50E-9E19E229ED55}" name="Column14375" dataDxfId="2055"/>
    <tableColumn id="14376" xr3:uid="{171F5146-9538-41A2-88E4-51F6634155CE}" name="Column14376" dataDxfId="2054"/>
    <tableColumn id="14377" xr3:uid="{823FD1F3-9B65-4819-B6FB-7BD05149A147}" name="Column14377" dataDxfId="2053"/>
    <tableColumn id="14378" xr3:uid="{EE689F5D-AC50-4CFC-A80B-D16FE97E56AD}" name="Column14378" dataDxfId="2052"/>
    <tableColumn id="14379" xr3:uid="{19ED1FFF-ACA2-41F9-B5EC-3781C55A334F}" name="Column14379" dataDxfId="2051"/>
    <tableColumn id="14380" xr3:uid="{DE84AAA9-F910-4001-8595-66A269D9200B}" name="Column14380" dataDxfId="2050"/>
    <tableColumn id="14381" xr3:uid="{B24A93C9-2ED4-4B8F-873E-D6EA9AB084A7}" name="Column14381" dataDxfId="2049"/>
    <tableColumn id="14382" xr3:uid="{4D58C62F-7759-4255-9EE9-C103446D87BF}" name="Column14382" dataDxfId="2048"/>
    <tableColumn id="14383" xr3:uid="{B104276C-CBB9-48BB-B705-1AC36B576FFE}" name="Column14383" dataDxfId="2047"/>
    <tableColumn id="14384" xr3:uid="{122B586E-E9C9-4381-B405-2F13618BA950}" name="Column14384" dataDxfId="2046"/>
    <tableColumn id="14385" xr3:uid="{93416B1F-D79A-44B6-B980-74F95A870E28}" name="Column14385" dataDxfId="2045"/>
    <tableColumn id="14386" xr3:uid="{F1924BC2-D00E-4F64-B6B4-10C348142EC9}" name="Column14386" dataDxfId="2044"/>
    <tableColumn id="14387" xr3:uid="{29348CAA-A434-4D7F-93D9-B4CA2F0F4019}" name="Column14387" dataDxfId="2043"/>
    <tableColumn id="14388" xr3:uid="{2547BC9B-0408-42A9-BFED-A3F952170DEA}" name="Column14388" dataDxfId="2042"/>
    <tableColumn id="14389" xr3:uid="{DD199B79-122C-4E13-A8FF-FE594B825EC5}" name="Column14389" dataDxfId="2041"/>
    <tableColumn id="14390" xr3:uid="{62E555E8-D5A2-4E4C-B453-2AC6FA3C8AE9}" name="Column14390" dataDxfId="2040"/>
    <tableColumn id="14391" xr3:uid="{636A92D6-5C88-4FD7-9292-A02F9B4EA1A6}" name="Column14391" dataDxfId="2039"/>
    <tableColumn id="14392" xr3:uid="{3817C582-40E9-4563-AE01-D65D0A17646B}" name="Column14392" dataDxfId="2038"/>
    <tableColumn id="14393" xr3:uid="{25D671A6-902B-453F-8E12-73F1479EC9B8}" name="Column14393" dataDxfId="2037"/>
    <tableColumn id="14394" xr3:uid="{21B65C72-A826-42E2-9E42-5FDAEF6C5A45}" name="Column14394" dataDxfId="2036"/>
    <tableColumn id="14395" xr3:uid="{DEBE499D-7650-4891-824E-79CFC64F0CCB}" name="Column14395" dataDxfId="2035"/>
    <tableColumn id="14396" xr3:uid="{F2970CD7-F440-4EA7-A3CF-817F3B304BA2}" name="Column14396" dataDxfId="2034"/>
    <tableColumn id="14397" xr3:uid="{BC1E376C-B8AF-4A32-B301-30239BF20960}" name="Column14397" dataDxfId="2033"/>
    <tableColumn id="14398" xr3:uid="{BD100FA0-B209-431F-AAE1-9A52CF630063}" name="Column14398" dataDxfId="2032"/>
    <tableColumn id="14399" xr3:uid="{34FCAE6F-AA8B-4565-AA3A-F6F20AE34839}" name="Column14399" dataDxfId="2031"/>
    <tableColumn id="14400" xr3:uid="{E36168FE-E06F-4287-B253-9AA8C4FC51B3}" name="Column14400" dataDxfId="2030"/>
    <tableColumn id="14401" xr3:uid="{50242767-D1B0-4957-8175-E926A159DE77}" name="Column14401" dataDxfId="2029"/>
    <tableColumn id="14402" xr3:uid="{E26B459B-5E68-4645-851A-C7826F8B9B3E}" name="Column14402" dataDxfId="2028"/>
    <tableColumn id="14403" xr3:uid="{3FE237CE-341C-44BE-A699-7D72DA06FFD6}" name="Column14403" dataDxfId="2027"/>
    <tableColumn id="14404" xr3:uid="{AEAB9DA8-E3A2-4011-BECF-5DD4D244678B}" name="Column14404" dataDxfId="2026"/>
    <tableColumn id="14405" xr3:uid="{9258B3D7-1A60-4B15-BCB4-4CA8BC555849}" name="Column14405" dataDxfId="2025"/>
    <tableColumn id="14406" xr3:uid="{F3C171B9-F30C-456A-9A39-CFABFCC26A1A}" name="Column14406" dataDxfId="2024"/>
    <tableColumn id="14407" xr3:uid="{150A601B-4782-4C92-879D-AC8A939EE640}" name="Column14407" dataDxfId="2023"/>
    <tableColumn id="14408" xr3:uid="{F510AE81-A532-4025-AC3B-90BB1AC7B6B9}" name="Column14408" dataDxfId="2022"/>
    <tableColumn id="14409" xr3:uid="{A91FF34B-A8CA-448E-8B7A-054517F995C5}" name="Column14409" dataDxfId="2021"/>
    <tableColumn id="14410" xr3:uid="{EF87D750-ACCC-4D02-8D2C-231522944294}" name="Column14410" dataDxfId="2020"/>
    <tableColumn id="14411" xr3:uid="{3345EFC1-CB2A-4B23-9398-723BBE8AF055}" name="Column14411" dataDxfId="2019"/>
    <tableColumn id="14412" xr3:uid="{65E929E2-6436-4618-825F-A9CCC8B0E4E3}" name="Column14412" dataDxfId="2018"/>
    <tableColumn id="14413" xr3:uid="{8D2031B1-5C9D-4163-8FE0-7D9A5E017B48}" name="Column14413" dataDxfId="2017"/>
    <tableColumn id="14414" xr3:uid="{50546677-1B9B-429D-AE40-67D6577863E4}" name="Column14414" dataDxfId="2016"/>
    <tableColumn id="14415" xr3:uid="{4B1A4975-0F12-4CD3-A9E9-553C2837B90E}" name="Column14415" dataDxfId="2015"/>
    <tableColumn id="14416" xr3:uid="{D88A6907-D197-41D6-BDFE-1ABF93847E4E}" name="Column14416" dataDxfId="2014"/>
    <tableColumn id="14417" xr3:uid="{3AB6AC89-BFB7-44CB-ADAC-B4759173F427}" name="Column14417" dataDxfId="2013"/>
    <tableColumn id="14418" xr3:uid="{D93DA6D2-06EF-477F-941B-AD1C5A5465D6}" name="Column14418" dataDxfId="2012"/>
    <tableColumn id="14419" xr3:uid="{D2652EB7-E5C9-4403-A1DD-12D03FF68B9D}" name="Column14419" dataDxfId="2011"/>
    <tableColumn id="14420" xr3:uid="{ABA5FDAD-FB41-464F-88FE-A413A43A9452}" name="Column14420" dataDxfId="2010"/>
    <tableColumn id="14421" xr3:uid="{5891E324-015B-4610-8001-37156AB5928C}" name="Column14421" dataDxfId="2009"/>
    <tableColumn id="14422" xr3:uid="{BA5523F1-8D48-4B78-8563-F4FD8A1AA37D}" name="Column14422" dataDxfId="2008"/>
    <tableColumn id="14423" xr3:uid="{C66F2968-F58A-42A2-87B4-75E737454522}" name="Column14423" dataDxfId="2007"/>
    <tableColumn id="14424" xr3:uid="{B3DDA9CD-EFCB-4C09-B920-1D30B9B6D9C3}" name="Column14424" dataDxfId="2006"/>
    <tableColumn id="14425" xr3:uid="{D1922F95-F4F3-47A6-905A-8398A2306F9E}" name="Column14425" dataDxfId="2005"/>
    <tableColumn id="14426" xr3:uid="{CFE203F3-C65B-4A3A-8D65-6A2B1C02DE7A}" name="Column14426" dataDxfId="2004"/>
    <tableColumn id="14427" xr3:uid="{6ED2E0F1-86D4-428B-A66A-CDD8D32469C6}" name="Column14427" dataDxfId="2003"/>
    <tableColumn id="14428" xr3:uid="{133F6E2F-FFB3-4333-AC82-626276EDF4D0}" name="Column14428" dataDxfId="2002"/>
    <tableColumn id="14429" xr3:uid="{DF740B8F-A59A-4647-AB5D-4BB5209F01DC}" name="Column14429" dataDxfId="2001"/>
    <tableColumn id="14430" xr3:uid="{5C8E608D-1F43-4F04-852A-2494100001CB}" name="Column14430" dataDxfId="2000"/>
    <tableColumn id="14431" xr3:uid="{AA7F88D0-557E-47AF-8BA8-BF8623F744C5}" name="Column14431" dataDxfId="1999"/>
    <tableColumn id="14432" xr3:uid="{CFB7BC0E-2DFB-4542-983F-7F28C8C82B20}" name="Column14432" dataDxfId="1998"/>
    <tableColumn id="14433" xr3:uid="{4E05C74D-228C-46A5-8E42-5C23A948F7A4}" name="Column14433" dataDxfId="1997"/>
    <tableColumn id="14434" xr3:uid="{D365ABB1-F86D-458F-A485-19EAFC65CFCF}" name="Column14434" dataDxfId="1996"/>
    <tableColumn id="14435" xr3:uid="{D2402930-C4E8-43CC-B7CA-5899008669B1}" name="Column14435" dataDxfId="1995"/>
    <tableColumn id="14436" xr3:uid="{309E57C4-538D-44A9-82F8-1EE94F543503}" name="Column14436" dataDxfId="1994"/>
    <tableColumn id="14437" xr3:uid="{485B6D86-3134-43A7-99DA-40F0BDAE03C5}" name="Column14437" dataDxfId="1993"/>
    <tableColumn id="14438" xr3:uid="{086FB377-3FAD-422A-8BA6-FE2178C1183B}" name="Column14438" dataDxfId="1992"/>
    <tableColumn id="14439" xr3:uid="{4A787430-BCE0-48EF-A05A-4A757E2DF141}" name="Column14439" dataDxfId="1991"/>
    <tableColumn id="14440" xr3:uid="{2128697D-7AB6-4D6C-B514-3C602011CC40}" name="Column14440" dataDxfId="1990"/>
    <tableColumn id="14441" xr3:uid="{9B4D8134-41A4-45E2-B351-9C3EDADD96BB}" name="Column14441" dataDxfId="1989"/>
    <tableColumn id="14442" xr3:uid="{6498FAE2-D0FD-4ABA-9776-AECFE84A4582}" name="Column14442" dataDxfId="1988"/>
    <tableColumn id="14443" xr3:uid="{D678ED69-4C85-45E9-A47C-33332DE403AC}" name="Column14443" dataDxfId="1987"/>
    <tableColumn id="14444" xr3:uid="{4570DCCF-068B-4F40-B87D-BDB6C7554F29}" name="Column14444" dataDxfId="1986"/>
    <tableColumn id="14445" xr3:uid="{73594606-FC4B-4446-9AB9-D4017B22BCD8}" name="Column14445" dataDxfId="1985"/>
    <tableColumn id="14446" xr3:uid="{F9D6F00B-A38B-4E14-BE76-380FC61E5A0F}" name="Column14446" dataDxfId="1984"/>
    <tableColumn id="14447" xr3:uid="{5D054305-A68E-4A93-9935-0A75D976F84D}" name="Column14447" dataDxfId="1983"/>
    <tableColumn id="14448" xr3:uid="{964D6EFE-E7AF-4826-8737-77BC2C03C0B1}" name="Column14448" dataDxfId="1982"/>
    <tableColumn id="14449" xr3:uid="{A0AF74EF-DCBF-4572-9D3C-1BB077DE35C8}" name="Column14449" dataDxfId="1981"/>
    <tableColumn id="14450" xr3:uid="{CC0DD245-00DE-4A29-885C-561B78471CCE}" name="Column14450" dataDxfId="1980"/>
    <tableColumn id="14451" xr3:uid="{A3BFE0DF-1C7B-4CD2-9F2A-8A471CCF0967}" name="Column14451" dataDxfId="1979"/>
    <tableColumn id="14452" xr3:uid="{D7A210C2-5CC3-431E-BEEB-F34CE09CB25F}" name="Column14452" dataDxfId="1978"/>
    <tableColumn id="14453" xr3:uid="{581916FB-7F7C-4CDD-B745-E195519899A6}" name="Column14453" dataDxfId="1977"/>
    <tableColumn id="14454" xr3:uid="{C552D730-DF6C-4799-A5E6-4CDBC1833622}" name="Column14454" dataDxfId="1976"/>
    <tableColumn id="14455" xr3:uid="{A04AC897-1A9B-4454-B101-836F43284D76}" name="Column14455" dataDxfId="1975"/>
    <tableColumn id="14456" xr3:uid="{5EBEA24F-38C2-4165-A7C3-F7A4DD42212E}" name="Column14456" dataDxfId="1974"/>
    <tableColumn id="14457" xr3:uid="{D3C58818-4E8B-4B89-B6C4-ACF83058127E}" name="Column14457" dataDxfId="1973"/>
    <tableColumn id="14458" xr3:uid="{1DA49ADC-9249-4C57-B7D3-E36BAC7EB80E}" name="Column14458" dataDxfId="1972"/>
    <tableColumn id="14459" xr3:uid="{5BEE9FB3-D2A4-4371-96E6-CADBDAD71C03}" name="Column14459" dataDxfId="1971"/>
    <tableColumn id="14460" xr3:uid="{53D032CF-4C4A-4982-8E14-0A137FC4DFD8}" name="Column14460" dataDxfId="1970"/>
    <tableColumn id="14461" xr3:uid="{43DE5B55-F221-4530-8D66-97417F81B637}" name="Column14461" dataDxfId="1969"/>
    <tableColumn id="14462" xr3:uid="{3569C6A2-1396-45B2-BA36-3A7F782099B4}" name="Column14462" dataDxfId="1968"/>
    <tableColumn id="14463" xr3:uid="{50660D48-91DE-4DE1-B543-3B2A729BE9AB}" name="Column14463" dataDxfId="1967"/>
    <tableColumn id="14464" xr3:uid="{0715709F-2046-46C6-9260-63645B508A53}" name="Column14464" dataDxfId="1966"/>
    <tableColumn id="14465" xr3:uid="{96A86984-4B12-4625-8F61-02928FBC2DA7}" name="Column14465" dataDxfId="1965"/>
    <tableColumn id="14466" xr3:uid="{FBE2A64A-7179-4BB0-B7A6-9BBF31A6903B}" name="Column14466" dataDxfId="1964"/>
    <tableColumn id="14467" xr3:uid="{7871393D-759C-4EA2-8758-5C287C652BB3}" name="Column14467" dataDxfId="1963"/>
    <tableColumn id="14468" xr3:uid="{F7668E2F-4E59-4CFB-AE3A-637E242DE387}" name="Column14468" dataDxfId="1962"/>
    <tableColumn id="14469" xr3:uid="{8AF39F91-E6E7-47CC-B5B7-A5D8A4694776}" name="Column14469" dataDxfId="1961"/>
    <tableColumn id="14470" xr3:uid="{68BADD84-B9A8-4F9E-BDBE-AA7CB236EE7F}" name="Column14470" dataDxfId="1960"/>
    <tableColumn id="14471" xr3:uid="{705F8B8C-32D2-46F7-82AF-87235DC1F409}" name="Column14471" dataDxfId="1959"/>
    <tableColumn id="14472" xr3:uid="{BAF0C101-9E84-459A-8522-E2E0AA3D58A1}" name="Column14472" dataDxfId="1958"/>
    <tableColumn id="14473" xr3:uid="{D79028AE-24A6-4A09-86E2-0CCF936B5B52}" name="Column14473" dataDxfId="1957"/>
    <tableColumn id="14474" xr3:uid="{3F6D8E86-CDAB-47A4-B6F1-F87008540758}" name="Column14474" dataDxfId="1956"/>
    <tableColumn id="14475" xr3:uid="{7240926F-E6F1-4ACA-9BE0-4B04F89CCFCB}" name="Column14475" dataDxfId="1955"/>
    <tableColumn id="14476" xr3:uid="{6EDDA2E0-4C9B-4DFB-82C4-33AC33786FE9}" name="Column14476" dataDxfId="1954"/>
    <tableColumn id="14477" xr3:uid="{11EB5B66-4013-4833-BA1E-E2657863B23D}" name="Column14477" dataDxfId="1953"/>
    <tableColumn id="14478" xr3:uid="{512F8051-A4A9-44A5-878F-6BEDF8931D5E}" name="Column14478" dataDxfId="1952"/>
    <tableColumn id="14479" xr3:uid="{071FE98B-B820-4448-9495-B85C6C79D4C2}" name="Column14479" dataDxfId="1951"/>
    <tableColumn id="14480" xr3:uid="{4C7ADA27-B906-4E54-818D-7CBB620D8B02}" name="Column14480" dataDxfId="1950"/>
    <tableColumn id="14481" xr3:uid="{B399830B-E1E3-4C57-9F88-3BEC4B615BFA}" name="Column14481" dataDxfId="1949"/>
    <tableColumn id="14482" xr3:uid="{BF920929-78CE-4855-8AA4-B5BF04361284}" name="Column14482" dataDxfId="1948"/>
    <tableColumn id="14483" xr3:uid="{96EE1896-AF76-4758-80F2-C6B5E6A01207}" name="Column14483" dataDxfId="1947"/>
    <tableColumn id="14484" xr3:uid="{E97E0EE4-CB9F-4263-8B12-58E4C779A5AC}" name="Column14484" dataDxfId="1946"/>
    <tableColumn id="14485" xr3:uid="{06416B20-2F0C-455F-A6B5-32F77913873C}" name="Column14485" dataDxfId="1945"/>
    <tableColumn id="14486" xr3:uid="{63B66580-153C-4C22-A6E1-CEBA2EE9BC26}" name="Column14486" dataDxfId="1944"/>
    <tableColumn id="14487" xr3:uid="{C4074CF3-F3E6-4A33-ABB8-5736E3D479B0}" name="Column14487" dataDxfId="1943"/>
    <tableColumn id="14488" xr3:uid="{0B7C7D6B-B196-4A1A-89CB-AD09B0CD3AEB}" name="Column14488" dataDxfId="1942"/>
    <tableColumn id="14489" xr3:uid="{45F3B6E6-53DE-4FE2-B273-F4CC3F040FBC}" name="Column14489" dataDxfId="1941"/>
    <tableColumn id="14490" xr3:uid="{91A97F07-F2F9-4E06-8206-4197A47EE431}" name="Column14490" dataDxfId="1940"/>
    <tableColumn id="14491" xr3:uid="{2B98973C-ACB1-4A3E-8DF3-24CA0322071B}" name="Column14491" dataDxfId="1939"/>
    <tableColumn id="14492" xr3:uid="{15805866-0DD4-45CC-950B-76222E756A80}" name="Column14492" dataDxfId="1938"/>
    <tableColumn id="14493" xr3:uid="{1E0BA150-6993-4736-956E-CE6317818221}" name="Column14493" dataDxfId="1937"/>
    <tableColumn id="14494" xr3:uid="{185A8F94-04F6-4D83-B614-DEC4FBF12C41}" name="Column14494" dataDxfId="1936"/>
    <tableColumn id="14495" xr3:uid="{6AB9DFF6-9526-4F92-9FB8-99FDB35853D3}" name="Column14495" dataDxfId="1935"/>
    <tableColumn id="14496" xr3:uid="{B11AC220-795C-47E5-8DA7-69453178DA80}" name="Column14496" dataDxfId="1934"/>
    <tableColumn id="14497" xr3:uid="{C1D9F95B-035F-460F-BCA0-921F9BB9DF9F}" name="Column14497" dataDxfId="1933"/>
    <tableColumn id="14498" xr3:uid="{E473C19A-8240-445E-9C75-F2E192278B2F}" name="Column14498" dataDxfId="1932"/>
    <tableColumn id="14499" xr3:uid="{AD82BCD0-4715-4E30-8960-EFC729FA312F}" name="Column14499" dataDxfId="1931"/>
    <tableColumn id="14500" xr3:uid="{04E6B6ED-035B-4CE0-AB02-A98B7E1E3097}" name="Column14500" dataDxfId="1930"/>
    <tableColumn id="14501" xr3:uid="{044F0957-088D-412D-931D-0849F10C3844}" name="Column14501" dataDxfId="1929"/>
    <tableColumn id="14502" xr3:uid="{8578FFCD-DA24-4452-A4B5-F20402C1196E}" name="Column14502" dataDxfId="1928"/>
    <tableColumn id="14503" xr3:uid="{8798DCC3-7EE4-4005-8363-8A6A7ADFDA66}" name="Column14503" dataDxfId="1927"/>
    <tableColumn id="14504" xr3:uid="{7F1F44F6-5A52-40E4-8E2A-663931CE421C}" name="Column14504" dataDxfId="1926"/>
    <tableColumn id="14505" xr3:uid="{501E2BC2-AC95-4256-A532-6BC280F860E1}" name="Column14505" dataDxfId="1925"/>
    <tableColumn id="14506" xr3:uid="{9EB75D42-3AD2-4090-9A1D-C013012D7258}" name="Column14506" dataDxfId="1924"/>
    <tableColumn id="14507" xr3:uid="{53FE6961-EA0E-4233-B3BD-3F18021A9063}" name="Column14507" dataDxfId="1923"/>
    <tableColumn id="14508" xr3:uid="{93A99C57-B7AD-4462-954E-508D8DBBC344}" name="Column14508" dataDxfId="1922"/>
    <tableColumn id="14509" xr3:uid="{DD93ECD5-840E-42B6-B1E6-6DC80E1B342F}" name="Column14509" dataDxfId="1921"/>
    <tableColumn id="14510" xr3:uid="{62C99354-FC9C-4FCD-8AEB-AB63994672D3}" name="Column14510" dataDxfId="1920"/>
    <tableColumn id="14511" xr3:uid="{C2F0EE22-E1CE-45BC-824B-23EEF8E5CB0E}" name="Column14511" dataDxfId="1919"/>
    <tableColumn id="14512" xr3:uid="{263AF144-2340-48EC-B78C-6C739C7A470B}" name="Column14512" dataDxfId="1918"/>
    <tableColumn id="14513" xr3:uid="{9411A463-A8FD-434F-9B3F-31E0D8233BED}" name="Column14513" dataDxfId="1917"/>
    <tableColumn id="14514" xr3:uid="{852E0BA3-EAE8-4A21-832D-AD0387D097F4}" name="Column14514" dataDxfId="1916"/>
    <tableColumn id="14515" xr3:uid="{D7FDCE8D-42D1-4FE8-8003-9460CBB224B5}" name="Column14515" dataDxfId="1915"/>
    <tableColumn id="14516" xr3:uid="{D6ED408F-CBC4-4EB0-97F5-E6F7373C0242}" name="Column14516" dataDxfId="1914"/>
    <tableColumn id="14517" xr3:uid="{397287F1-2F36-4E46-B933-5D18034B034D}" name="Column14517" dataDxfId="1913"/>
    <tableColumn id="14518" xr3:uid="{B3869BC6-15AC-4E13-8061-E1FD9AC2BC87}" name="Column14518" dataDxfId="1912"/>
    <tableColumn id="14519" xr3:uid="{9D82A9CD-BA1F-4888-AAFE-B1C7F2487753}" name="Column14519" dataDxfId="1911"/>
    <tableColumn id="14520" xr3:uid="{6914EB97-7DED-4429-A7DB-A794988AACEC}" name="Column14520" dataDxfId="1910"/>
    <tableColumn id="14521" xr3:uid="{295AEF98-F9FF-4A53-BB7F-5B4B69847772}" name="Column14521" dataDxfId="1909"/>
    <tableColumn id="14522" xr3:uid="{41FD8130-A15D-4D72-AE2D-C46A4AD66D39}" name="Column14522" dataDxfId="1908"/>
    <tableColumn id="14523" xr3:uid="{E7D0AE48-1ADB-496F-AFF7-84BFFF67C713}" name="Column14523" dataDxfId="1907"/>
    <tableColumn id="14524" xr3:uid="{F3406EBF-DD31-440F-AA3A-934E72A4CC2C}" name="Column14524" dataDxfId="1906"/>
    <tableColumn id="14525" xr3:uid="{B5A4B956-5722-4390-8F77-6A2A9199AFA9}" name="Column14525" dataDxfId="1905"/>
    <tableColumn id="14526" xr3:uid="{46565684-EC2E-42FA-B96C-35C4012E3FAE}" name="Column14526" dataDxfId="1904"/>
    <tableColumn id="14527" xr3:uid="{8BC03710-2F0C-4889-8FDE-84124C40CA8D}" name="Column14527" dataDxfId="1903"/>
    <tableColumn id="14528" xr3:uid="{C9E1CB6F-1C14-4C71-A494-1011E0BBB720}" name="Column14528" dataDxfId="1902"/>
    <tableColumn id="14529" xr3:uid="{FB8E9296-EF4E-456C-AB38-7B1A78FFDE7A}" name="Column14529" dataDxfId="1901"/>
    <tableColumn id="14530" xr3:uid="{2B091605-1EAB-45D3-9351-0644A3626FD4}" name="Column14530" dataDxfId="1900"/>
    <tableColumn id="14531" xr3:uid="{A77795C1-86E1-4F56-8DCF-6B38EFE31C0D}" name="Column14531" dataDxfId="1899"/>
    <tableColumn id="14532" xr3:uid="{FE0443EE-7B86-4808-8E8B-9E4567227CD5}" name="Column14532" dataDxfId="1898"/>
    <tableColumn id="14533" xr3:uid="{60AC342C-66AE-428B-BE8F-5991AE25B6D1}" name="Column14533" dataDxfId="1897"/>
    <tableColumn id="14534" xr3:uid="{70669A13-F3FA-4EC8-BDCC-367EB57F67D4}" name="Column14534" dataDxfId="1896"/>
    <tableColumn id="14535" xr3:uid="{ABD01A39-FB18-4214-AF39-627E7E60BB46}" name="Column14535" dataDxfId="1895"/>
    <tableColumn id="14536" xr3:uid="{58E6EB24-3483-41CF-B079-38EC0AB3A6C2}" name="Column14536" dataDxfId="1894"/>
    <tableColumn id="14537" xr3:uid="{7FF082AC-22FC-4829-BAA5-25B3A9777F25}" name="Column14537" dataDxfId="1893"/>
    <tableColumn id="14538" xr3:uid="{E0DAF559-EEE3-4E54-84E1-0136437B8F02}" name="Column14538" dataDxfId="1892"/>
    <tableColumn id="14539" xr3:uid="{B4422BE7-0E48-416B-AF95-31A5B0F6A819}" name="Column14539" dataDxfId="1891"/>
    <tableColumn id="14540" xr3:uid="{FA730C73-95D1-487A-83BF-7414401606BC}" name="Column14540" dataDxfId="1890"/>
    <tableColumn id="14541" xr3:uid="{DDB83487-B6F2-47BA-B0C3-A862646C1634}" name="Column14541" dataDxfId="1889"/>
    <tableColumn id="14542" xr3:uid="{27FC65F0-54DE-46DC-86BB-E1FA67B2E674}" name="Column14542" dataDxfId="1888"/>
    <tableColumn id="14543" xr3:uid="{0C0BFD97-EBD0-4719-BDF1-A7F15C9A3BE7}" name="Column14543" dataDxfId="1887"/>
    <tableColumn id="14544" xr3:uid="{4C2973D8-3C85-4963-9424-79A588BB0083}" name="Column14544" dataDxfId="1886"/>
    <tableColumn id="14545" xr3:uid="{7746E526-6CC5-4B12-BC0A-938CBC49BD0E}" name="Column14545" dataDxfId="1885"/>
    <tableColumn id="14546" xr3:uid="{62B745B0-089C-4FC1-B6F9-FF8361315036}" name="Column14546" dataDxfId="1884"/>
    <tableColumn id="14547" xr3:uid="{C24D9699-826E-4C7F-9B44-3F2809760A6D}" name="Column14547" dataDxfId="1883"/>
    <tableColumn id="14548" xr3:uid="{1B3F390E-494E-485D-A530-AFD679508C60}" name="Column14548" dataDxfId="1882"/>
    <tableColumn id="14549" xr3:uid="{297655FF-2BD9-4074-A16F-B1D2F7AC3C17}" name="Column14549" dataDxfId="1881"/>
    <tableColumn id="14550" xr3:uid="{21FB4387-EDC9-4A73-B0D4-1EC8B461381B}" name="Column14550" dataDxfId="1880"/>
    <tableColumn id="14551" xr3:uid="{BCA9DE5D-7CFB-484C-BD01-B1E96D3B3B1F}" name="Column14551" dataDxfId="1879"/>
    <tableColumn id="14552" xr3:uid="{262C832D-9962-4E68-B1CA-7639734F7F03}" name="Column14552" dataDxfId="1878"/>
    <tableColumn id="14553" xr3:uid="{CA76B8BF-B894-4887-9035-B8EC7E150352}" name="Column14553" dataDxfId="1877"/>
    <tableColumn id="14554" xr3:uid="{80291B95-915B-476D-8C08-4B4FD98300E9}" name="Column14554" dataDxfId="1876"/>
    <tableColumn id="14555" xr3:uid="{C48F4BBD-7E0F-493F-AC45-A8789047F325}" name="Column14555" dataDxfId="1875"/>
    <tableColumn id="14556" xr3:uid="{99F62875-F936-4949-8626-917EFB1EDF13}" name="Column14556" dataDxfId="1874"/>
    <tableColumn id="14557" xr3:uid="{6A9551DA-B9C5-4C17-A07C-5EB30A2A47F6}" name="Column14557" dataDxfId="1873"/>
    <tableColumn id="14558" xr3:uid="{24288B2D-9D36-46A7-988B-9E169392F375}" name="Column14558" dataDxfId="1872"/>
    <tableColumn id="14559" xr3:uid="{606186F6-3863-4570-98D4-47230AC5222F}" name="Column14559" dataDxfId="1871"/>
    <tableColumn id="14560" xr3:uid="{F3C05E88-E341-4F9C-BECE-5C214140B250}" name="Column14560" dataDxfId="1870"/>
    <tableColumn id="14561" xr3:uid="{9D14BC2C-2498-46B1-ACAB-606FCC686C47}" name="Column14561" dataDxfId="1869"/>
    <tableColumn id="14562" xr3:uid="{7B02D42B-0D20-4DCF-BDB5-A24E58436B39}" name="Column14562" dataDxfId="1868"/>
    <tableColumn id="14563" xr3:uid="{32628F0D-9772-4ABA-B6FE-510B13FB8631}" name="Column14563" dataDxfId="1867"/>
    <tableColumn id="14564" xr3:uid="{9E5FB0D2-6694-4FEE-B6B4-F4150F682989}" name="Column14564" dataDxfId="1866"/>
    <tableColumn id="14565" xr3:uid="{70FA26B8-B1C6-4FF4-8E68-479DF2FDC16F}" name="Column14565" dataDxfId="1865"/>
    <tableColumn id="14566" xr3:uid="{DFF30458-BB71-4722-9B1E-494B81F05405}" name="Column14566" dataDxfId="1864"/>
    <tableColumn id="14567" xr3:uid="{C150BCBB-295E-47CF-B2FE-839F676148BF}" name="Column14567" dataDxfId="1863"/>
    <tableColumn id="14568" xr3:uid="{21B9F5C0-0A3F-4C11-8AD8-56A34A918DC0}" name="Column14568" dataDxfId="1862"/>
    <tableColumn id="14569" xr3:uid="{D067798E-F965-46FA-BD7D-0721D2E8B908}" name="Column14569" dataDxfId="1861"/>
    <tableColumn id="14570" xr3:uid="{4BEF7769-0624-4DC0-8636-07A35644D2BF}" name="Column14570" dataDxfId="1860"/>
    <tableColumn id="14571" xr3:uid="{2F951932-74FF-4FB3-8E7D-557648A9519C}" name="Column14571" dataDxfId="1859"/>
    <tableColumn id="14572" xr3:uid="{ACC4F7C4-8E13-48BE-8CA4-2728201063A4}" name="Column14572" dataDxfId="1858"/>
    <tableColumn id="14573" xr3:uid="{E5741315-4FF8-456B-9000-1B28B5219B89}" name="Column14573" dataDxfId="1857"/>
    <tableColumn id="14574" xr3:uid="{D4F20F92-E6E6-4745-A49E-A30A6D142D0F}" name="Column14574" dataDxfId="1856"/>
    <tableColumn id="14575" xr3:uid="{51A16AAA-3AB4-4E80-A786-FC79E4902C87}" name="Column14575" dataDxfId="1855"/>
    <tableColumn id="14576" xr3:uid="{3F5CD08C-24AC-4747-84B6-9F754F91071A}" name="Column14576" dataDxfId="1854"/>
    <tableColumn id="14577" xr3:uid="{AF364A26-8677-4393-87A8-1AB9861018F0}" name="Column14577" dataDxfId="1853"/>
    <tableColumn id="14578" xr3:uid="{56CA7BDB-6229-42E7-ABEC-BF724CB64D8B}" name="Column14578" dataDxfId="1852"/>
    <tableColumn id="14579" xr3:uid="{74C8FD72-FC0E-4AC0-9B81-6A5440FB821C}" name="Column14579" dataDxfId="1851"/>
    <tableColumn id="14580" xr3:uid="{4F957E0C-C424-475E-A024-EFB1C1FB8138}" name="Column14580" dataDxfId="1850"/>
    <tableColumn id="14581" xr3:uid="{56FA2E54-5832-495D-9392-5AF952F63BC0}" name="Column14581" dataDxfId="1849"/>
    <tableColumn id="14582" xr3:uid="{0B442427-8125-43D7-800F-A07268856B88}" name="Column14582" dataDxfId="1848"/>
    <tableColumn id="14583" xr3:uid="{52976033-058E-429D-9062-AC497A360055}" name="Column14583" dataDxfId="1847"/>
    <tableColumn id="14584" xr3:uid="{2E2AD5E6-81F0-4DD1-8C51-85F3EE36C648}" name="Column14584" dataDxfId="1846"/>
    <tableColumn id="14585" xr3:uid="{BA3713E5-77FF-4DAC-91BA-1E2EBD5C71E8}" name="Column14585" dataDxfId="1845"/>
    <tableColumn id="14586" xr3:uid="{A961CC28-0EC8-4549-AF43-9003E747A811}" name="Column14586" dataDxfId="1844"/>
    <tableColumn id="14587" xr3:uid="{D214C811-8547-423E-BC3E-7F5830A53719}" name="Column14587" dataDxfId="1843"/>
    <tableColumn id="14588" xr3:uid="{6DDCFF37-572C-4AB7-B19F-514AC43526FF}" name="Column14588" dataDxfId="1842"/>
    <tableColumn id="14589" xr3:uid="{A8EE6D9C-68B7-4954-BC45-9A21138485C7}" name="Column14589" dataDxfId="1841"/>
    <tableColumn id="14590" xr3:uid="{16C8AA6A-64B7-4626-BDE6-C41A199F59E6}" name="Column14590" dataDxfId="1840"/>
    <tableColumn id="14591" xr3:uid="{D31D7C1D-75B5-4F09-B402-15D56D1AF48C}" name="Column14591" dataDxfId="1839"/>
    <tableColumn id="14592" xr3:uid="{32BDD0D6-17DD-4A52-B229-836F4F427DC4}" name="Column14592" dataDxfId="1838"/>
    <tableColumn id="14593" xr3:uid="{B1AE36F7-6E0D-4CD7-9881-4510E9A94FAC}" name="Column14593" dataDxfId="1837"/>
    <tableColumn id="14594" xr3:uid="{A0D98485-B605-4469-A61F-E2E899E7A1F0}" name="Column14594" dataDxfId="1836"/>
    <tableColumn id="14595" xr3:uid="{89866136-C04C-46B6-8277-723DC2F69E8C}" name="Column14595" dataDxfId="1835"/>
    <tableColumn id="14596" xr3:uid="{5B1AFCBA-EC77-41D8-8C7D-E40ADC74DB77}" name="Column14596" dataDxfId="1834"/>
    <tableColumn id="14597" xr3:uid="{965C1733-A82B-4C4A-85C6-E735DE994E43}" name="Column14597" dataDxfId="1833"/>
    <tableColumn id="14598" xr3:uid="{648839DD-D3AA-42BA-A71F-D551AA77CD3A}" name="Column14598" dataDxfId="1832"/>
    <tableColumn id="14599" xr3:uid="{5E724320-4DF4-4E48-B0D6-6312AF02D66F}" name="Column14599" dataDxfId="1831"/>
    <tableColumn id="14600" xr3:uid="{9B0ECA42-9F58-4BB7-AFC6-60CD5C8FC56A}" name="Column14600" dataDxfId="1830"/>
    <tableColumn id="14601" xr3:uid="{124BD49F-99FF-4560-AD38-6910A459DB92}" name="Column14601" dataDxfId="1829"/>
    <tableColumn id="14602" xr3:uid="{EF61FDB9-0251-45B0-B30A-0C3A60A2B9CF}" name="Column14602" dataDxfId="1828"/>
    <tableColumn id="14603" xr3:uid="{45295C91-4E68-4F8E-B351-F10F9993FACF}" name="Column14603" dataDxfId="1827"/>
    <tableColumn id="14604" xr3:uid="{2D7EAD37-2D66-420E-AAA4-7E568A24E80D}" name="Column14604" dataDxfId="1826"/>
    <tableColumn id="14605" xr3:uid="{2480FF50-27F5-46FC-892C-1D913D523339}" name="Column14605" dataDxfId="1825"/>
    <tableColumn id="14606" xr3:uid="{19E47980-A324-41FB-8971-C8CEE4E89BA5}" name="Column14606" dataDxfId="1824"/>
    <tableColumn id="14607" xr3:uid="{687D9321-24AB-4CC1-B901-729389B00A7A}" name="Column14607" dataDxfId="1823"/>
    <tableColumn id="14608" xr3:uid="{06904501-DA49-461C-9736-F3C9D56BFBD6}" name="Column14608" dataDxfId="1822"/>
    <tableColumn id="14609" xr3:uid="{CA7009D0-3247-40EC-A6AC-3C7DDE03F8AF}" name="Column14609" dataDxfId="1821"/>
    <tableColumn id="14610" xr3:uid="{5407AF2D-E0F5-4DD1-A72A-1330EDDFE516}" name="Column14610" dataDxfId="1820"/>
    <tableColumn id="14611" xr3:uid="{3A583640-C073-4B42-AF51-F1A8C4672ACB}" name="Column14611" dataDxfId="1819"/>
    <tableColumn id="14612" xr3:uid="{C7F9595D-2590-49A1-8B96-05AFC1AB448F}" name="Column14612" dataDxfId="1818"/>
    <tableColumn id="14613" xr3:uid="{A7F1949D-6126-4B01-A41B-42BFD36068A1}" name="Column14613" dataDxfId="1817"/>
    <tableColumn id="14614" xr3:uid="{734A153F-FF97-493A-A59A-A41B347A75A5}" name="Column14614" dataDxfId="1816"/>
    <tableColumn id="14615" xr3:uid="{D4E21DC5-89A9-45BB-98E4-A9FD26E245C2}" name="Column14615" dataDxfId="1815"/>
    <tableColumn id="14616" xr3:uid="{45A9F10E-E44A-426F-B195-BB8F181F7F40}" name="Column14616" dataDxfId="1814"/>
    <tableColumn id="14617" xr3:uid="{93960BCF-D6D4-42E3-8BC4-6ADA099565AF}" name="Column14617" dataDxfId="1813"/>
    <tableColumn id="14618" xr3:uid="{615D2BF6-B21D-4A21-8F71-D3BB27A7CA4E}" name="Column14618" dataDxfId="1812"/>
    <tableColumn id="14619" xr3:uid="{8C9C29A7-5B44-4FA6-961C-628B99B5F9B8}" name="Column14619" dataDxfId="1811"/>
    <tableColumn id="14620" xr3:uid="{85831CD9-F00C-428E-919C-9FC724081732}" name="Column14620" dataDxfId="1810"/>
    <tableColumn id="14621" xr3:uid="{418CF46E-5DCE-4E54-A813-9EC31D0EC61F}" name="Column14621" dataDxfId="1809"/>
    <tableColumn id="14622" xr3:uid="{77DB2EC9-6226-4FAB-8AD2-3B913C8F52A9}" name="Column14622" dataDxfId="1808"/>
    <tableColumn id="14623" xr3:uid="{B4F86E32-6C53-4FF4-89C4-14E1958475F7}" name="Column14623" dataDxfId="1807"/>
    <tableColumn id="14624" xr3:uid="{BF605FDC-B033-48C1-8276-71342F102F2B}" name="Column14624" dataDxfId="1806"/>
    <tableColumn id="14625" xr3:uid="{84A2DDBE-A030-40FC-AB4F-449D3CF72E04}" name="Column14625" dataDxfId="1805"/>
    <tableColumn id="14626" xr3:uid="{30CBED05-3F59-4D5F-B2F7-6ABDFC3741B8}" name="Column14626" dataDxfId="1804"/>
    <tableColumn id="14627" xr3:uid="{E31FDB76-8E88-4B9B-B7CA-EB16A43BC24C}" name="Column14627" dataDxfId="1803"/>
    <tableColumn id="14628" xr3:uid="{B480C75E-D311-4903-9EE2-2B0848DCFCFC}" name="Column14628" dataDxfId="1802"/>
    <tableColumn id="14629" xr3:uid="{D4114409-DC58-483C-818D-6052A931E354}" name="Column14629" dataDxfId="1801"/>
    <tableColumn id="14630" xr3:uid="{BDDF8951-BDC5-428E-917A-AB897FAD6B11}" name="Column14630" dataDxfId="1800"/>
    <tableColumn id="14631" xr3:uid="{CF470B04-80F8-41A3-B888-AA691D195ED1}" name="Column14631" dataDxfId="1799"/>
    <tableColumn id="14632" xr3:uid="{E018A40A-FE84-4CDE-AC9D-F64D309F3487}" name="Column14632" dataDxfId="1798"/>
    <tableColumn id="14633" xr3:uid="{ACB1EFD5-65E7-44F7-9DEE-748145F2B427}" name="Column14633" dataDxfId="1797"/>
    <tableColumn id="14634" xr3:uid="{96C9C908-E0E6-4211-B3DC-07F59CA9CBE2}" name="Column14634" dataDxfId="1796"/>
    <tableColumn id="14635" xr3:uid="{D78C2B51-886C-4260-A5EA-82F1EFA46FF9}" name="Column14635" dataDxfId="1795"/>
    <tableColumn id="14636" xr3:uid="{8C882F06-EF27-4E47-BC96-1B89C342A683}" name="Column14636" dataDxfId="1794"/>
    <tableColumn id="14637" xr3:uid="{66BE5BDA-3067-4173-B949-8FC3A8E7DB4E}" name="Column14637" dataDxfId="1793"/>
    <tableColumn id="14638" xr3:uid="{86E2247C-252F-4863-BA73-1C250208CA24}" name="Column14638" dataDxfId="1792"/>
    <tableColumn id="14639" xr3:uid="{EC7F7FE2-2DC3-45FF-A7EC-E1B4D2E6AD00}" name="Column14639" dataDxfId="1791"/>
    <tableColumn id="14640" xr3:uid="{D19741AB-C76E-482E-AD29-6659690161EF}" name="Column14640" dataDxfId="1790"/>
    <tableColumn id="14641" xr3:uid="{591DF8AC-5569-48BA-94C3-EDC2794C5FA7}" name="Column14641" dataDxfId="1789"/>
    <tableColumn id="14642" xr3:uid="{81D49AA6-7910-48EF-9608-64E29B689A9A}" name="Column14642" dataDxfId="1788"/>
    <tableColumn id="14643" xr3:uid="{349178B7-D06B-4F90-A40C-A5725C104024}" name="Column14643" dataDxfId="1787"/>
    <tableColumn id="14644" xr3:uid="{3EE5A34D-9D56-45AF-88FE-C58BCBD48395}" name="Column14644" dataDxfId="1786"/>
    <tableColumn id="14645" xr3:uid="{287F44A0-DC9B-458A-91C5-4CC01CB14EEA}" name="Column14645" dataDxfId="1785"/>
    <tableColumn id="14646" xr3:uid="{51DC40AD-136C-449E-9CE0-D1D8F76592E1}" name="Column14646" dataDxfId="1784"/>
    <tableColumn id="14647" xr3:uid="{8F79DE0F-C159-4F6F-BD6C-B717D1327302}" name="Column14647" dataDxfId="1783"/>
    <tableColumn id="14648" xr3:uid="{5FBFC281-AECC-463C-BF4F-764AD012FE73}" name="Column14648" dataDxfId="1782"/>
    <tableColumn id="14649" xr3:uid="{C556EB92-EDEC-4516-BBB4-E9C1027E0E35}" name="Column14649" dataDxfId="1781"/>
    <tableColumn id="14650" xr3:uid="{DEF6FADC-1E82-4592-8827-DDC8E8BA8D7A}" name="Column14650" dataDxfId="1780"/>
    <tableColumn id="14651" xr3:uid="{3CA7F40A-C51E-48B7-B4AD-1C5AE5A90677}" name="Column14651" dataDxfId="1779"/>
    <tableColumn id="14652" xr3:uid="{9C1274E6-52CC-4ACF-8B37-D065A0200AA0}" name="Column14652" dataDxfId="1778"/>
    <tableColumn id="14653" xr3:uid="{8AED9E6F-2ED1-493C-84CB-8EB90D02644A}" name="Column14653" dataDxfId="1777"/>
    <tableColumn id="14654" xr3:uid="{DC9E0DEE-9446-49E4-BE2E-5B29B3F16776}" name="Column14654" dataDxfId="1776"/>
    <tableColumn id="14655" xr3:uid="{7773D842-8CB7-414F-8AE4-5FF7668C2737}" name="Column14655" dataDxfId="1775"/>
    <tableColumn id="14656" xr3:uid="{C6A6E068-7595-4726-BC4A-D5D8DFAE1EC5}" name="Column14656" dataDxfId="1774"/>
    <tableColumn id="14657" xr3:uid="{83E7E4C9-9A60-447D-A4CC-99C157C31F5A}" name="Column14657" dataDxfId="1773"/>
    <tableColumn id="14658" xr3:uid="{A46A09AE-8B64-4A60-88A2-48845141A530}" name="Column14658" dataDxfId="1772"/>
    <tableColumn id="14659" xr3:uid="{9E143A21-DE67-4F2E-8B66-F27620270B35}" name="Column14659" dataDxfId="1771"/>
    <tableColumn id="14660" xr3:uid="{8857870E-8F24-4454-8B96-9994651D03C7}" name="Column14660" dataDxfId="1770"/>
    <tableColumn id="14661" xr3:uid="{96E74F2C-4CCF-421F-9187-E75AFD81949C}" name="Column14661" dataDxfId="1769"/>
    <tableColumn id="14662" xr3:uid="{27AC7D78-2F52-47BC-A7FC-24479A2D76FE}" name="Column14662" dataDxfId="1768"/>
    <tableColumn id="14663" xr3:uid="{4260480C-90BE-4E42-9F61-E3204BFE09A9}" name="Column14663" dataDxfId="1767"/>
    <tableColumn id="14664" xr3:uid="{D575A2FA-B9A1-4E5C-9B45-6F6D929B7981}" name="Column14664" dataDxfId="1766"/>
    <tableColumn id="14665" xr3:uid="{49138F60-E4BA-4F31-A20B-59CDCB42702A}" name="Column14665" dataDxfId="1765"/>
    <tableColumn id="14666" xr3:uid="{8D3D7193-8508-4FDD-B3C4-5D6237B5E865}" name="Column14666" dataDxfId="1764"/>
    <tableColumn id="14667" xr3:uid="{EC215E12-304F-4106-9CC2-680A6DB59CD2}" name="Column14667" dataDxfId="1763"/>
    <tableColumn id="14668" xr3:uid="{5BDA216B-8211-4120-ABE7-A41AB28A41E7}" name="Column14668" dataDxfId="1762"/>
    <tableColumn id="14669" xr3:uid="{6B0866D2-4352-48BB-A046-EA675203BA43}" name="Column14669" dataDxfId="1761"/>
    <tableColumn id="14670" xr3:uid="{04F9AE97-1240-414D-8348-DEC5FA0D3A20}" name="Column14670" dataDxfId="1760"/>
    <tableColumn id="14671" xr3:uid="{F6593B7B-8E2E-4FDF-83B7-589B0049D8E6}" name="Column14671" dataDxfId="1759"/>
    <tableColumn id="14672" xr3:uid="{7EF2A09D-116B-49BF-AE67-6761010A1AE3}" name="Column14672" dataDxfId="1758"/>
    <tableColumn id="14673" xr3:uid="{2AAAA02A-5250-4808-B225-5F2105F0A6AA}" name="Column14673" dataDxfId="1757"/>
    <tableColumn id="14674" xr3:uid="{89DF24A5-2A02-4D07-83DC-D6A8B79469E3}" name="Column14674" dataDxfId="1756"/>
    <tableColumn id="14675" xr3:uid="{5C05DF74-CB35-4074-BC17-7A9C53D64AA9}" name="Column14675" dataDxfId="1755"/>
    <tableColumn id="14676" xr3:uid="{766D4680-1734-43FB-A4BB-59AAC74C04CE}" name="Column14676" dataDxfId="1754"/>
    <tableColumn id="14677" xr3:uid="{7B8C0949-A50D-4AFB-99CD-03155A791026}" name="Column14677" dataDxfId="1753"/>
    <tableColumn id="14678" xr3:uid="{9F771704-6E1E-4B8D-9748-901DB3FD23BE}" name="Column14678" dataDxfId="1752"/>
    <tableColumn id="14679" xr3:uid="{B8BCFDA5-7612-4E0B-8461-BA1D7AE58E2D}" name="Column14679" dataDxfId="1751"/>
    <tableColumn id="14680" xr3:uid="{D2D89C88-40D5-4288-BA26-0B984693FA24}" name="Column14680" dataDxfId="1750"/>
    <tableColumn id="14681" xr3:uid="{43573797-5341-4753-9DE5-85363A3556B8}" name="Column14681" dataDxfId="1749"/>
    <tableColumn id="14682" xr3:uid="{BBE2EA7E-B8A3-414F-B914-66C5406D5BF6}" name="Column14682" dataDxfId="1748"/>
    <tableColumn id="14683" xr3:uid="{65B04B68-71EB-41F7-9EDA-C916EBF3DFAD}" name="Column14683" dataDxfId="1747"/>
    <tableColumn id="14684" xr3:uid="{BF5A5683-318F-4CD5-B637-4FD1FDB67C7B}" name="Column14684" dataDxfId="1746"/>
    <tableColumn id="14685" xr3:uid="{55A1E479-E1E4-40DE-B42C-2D3D680A685D}" name="Column14685" dataDxfId="1745"/>
    <tableColumn id="14686" xr3:uid="{14BBC6F9-90AE-405C-BC1E-0B9664F3A6E1}" name="Column14686" dataDxfId="1744"/>
    <tableColumn id="14687" xr3:uid="{B8D9D068-9572-4C45-9C03-A661FEBAF560}" name="Column14687" dataDxfId="1743"/>
    <tableColumn id="14688" xr3:uid="{EEAB7F20-AD7E-4921-8064-D0199BB734E0}" name="Column14688" dataDxfId="1742"/>
    <tableColumn id="14689" xr3:uid="{23B242FE-589A-4AD6-85E7-E90482E563D6}" name="Column14689" dataDxfId="1741"/>
    <tableColumn id="14690" xr3:uid="{8EFC3D81-8E48-4040-8072-492995443993}" name="Column14690" dataDxfId="1740"/>
    <tableColumn id="14691" xr3:uid="{ED6451C8-B356-41CB-9F3C-B6ECE77A7A78}" name="Column14691" dataDxfId="1739"/>
    <tableColumn id="14692" xr3:uid="{9907480D-4568-42D0-89F6-6E83839142ED}" name="Column14692" dataDxfId="1738"/>
    <tableColumn id="14693" xr3:uid="{3105B42B-1E31-448B-8DD3-F8A6F70B8E09}" name="Column14693" dataDxfId="1737"/>
    <tableColumn id="14694" xr3:uid="{77957505-E59B-4491-8FC0-33D4F26FB4A7}" name="Column14694" dataDxfId="1736"/>
    <tableColumn id="14695" xr3:uid="{E29842AF-03F9-4DB1-93A2-D75459063318}" name="Column14695" dataDxfId="1735"/>
    <tableColumn id="14696" xr3:uid="{45E0A7D9-DE90-4AB4-ABC1-26F482CDF68F}" name="Column14696" dataDxfId="1734"/>
    <tableColumn id="14697" xr3:uid="{CBCA5054-6998-40C4-92EC-85B683A9AF16}" name="Column14697" dataDxfId="1733"/>
    <tableColumn id="14698" xr3:uid="{11C99D6B-CC09-4FB6-8451-0FF2FD9EFFA1}" name="Column14698" dataDxfId="1732"/>
    <tableColumn id="14699" xr3:uid="{D3C51C87-1CC4-4867-A7D6-04D699CFEB98}" name="Column14699" dataDxfId="1731"/>
    <tableColumn id="14700" xr3:uid="{071B274E-0CD4-4DF1-8453-5F6F5372E9AF}" name="Column14700" dataDxfId="1730"/>
    <tableColumn id="14701" xr3:uid="{A23A6FEA-850A-49D6-ACDF-6191C3B48C62}" name="Column14701" dataDxfId="1729"/>
    <tableColumn id="14702" xr3:uid="{7F84FB87-0F03-4CA0-AFC0-DCD383F1F641}" name="Column14702" dataDxfId="1728"/>
    <tableColumn id="14703" xr3:uid="{F20A28F0-751E-4556-8E22-277DFFD58AB7}" name="Column14703" dataDxfId="1727"/>
    <tableColumn id="14704" xr3:uid="{265F53AD-101C-4776-85A8-3C43E7EB45E7}" name="Column14704" dataDxfId="1726"/>
    <tableColumn id="14705" xr3:uid="{EFFF990F-259E-487F-9734-EC56B1848E41}" name="Column14705" dataDxfId="1725"/>
    <tableColumn id="14706" xr3:uid="{D0BF8752-37A7-460E-882C-CA71CBD32149}" name="Column14706" dataDxfId="1724"/>
    <tableColumn id="14707" xr3:uid="{AA375E92-B12B-4D4D-864A-C6B41154C702}" name="Column14707" dataDxfId="1723"/>
    <tableColumn id="14708" xr3:uid="{F83F132D-A43A-41CC-99DE-119C33360B5F}" name="Column14708" dataDxfId="1722"/>
    <tableColumn id="14709" xr3:uid="{64C4E3F5-6ED4-477B-A02E-B1C11289A684}" name="Column14709" dataDxfId="1721"/>
    <tableColumn id="14710" xr3:uid="{E0C8D91C-442E-4CF6-98FB-709DA7D84EA5}" name="Column14710" dataDxfId="1720"/>
    <tableColumn id="14711" xr3:uid="{446F0D01-0567-410E-9D1D-3DEC1BEB4011}" name="Column14711" dataDxfId="1719"/>
    <tableColumn id="14712" xr3:uid="{4E24ECFE-B743-4BCD-BD7F-C4F0F6315B4B}" name="Column14712" dataDxfId="1718"/>
    <tableColumn id="14713" xr3:uid="{AC41DD47-F59F-423D-9426-9E81B9B5E060}" name="Column14713" dataDxfId="1717"/>
    <tableColumn id="14714" xr3:uid="{9EA7A8E3-1930-4617-B8F7-F14FE6759803}" name="Column14714" dataDxfId="1716"/>
    <tableColumn id="14715" xr3:uid="{8F99D50D-70F2-4FEC-A095-D528F97588E2}" name="Column14715" dataDxfId="1715"/>
    <tableColumn id="14716" xr3:uid="{6FBA26BE-5BE8-4018-9F43-2A266271CD40}" name="Column14716" dataDxfId="1714"/>
    <tableColumn id="14717" xr3:uid="{CD78468B-FCED-481D-9B46-22D64AFE3340}" name="Column14717" dataDxfId="1713"/>
    <tableColumn id="14718" xr3:uid="{04B5437C-8393-41DD-9F2B-C1C88D1B3B8B}" name="Column14718" dataDxfId="1712"/>
    <tableColumn id="14719" xr3:uid="{C381CAD7-598F-486C-B794-FD37999793A6}" name="Column14719" dataDxfId="1711"/>
    <tableColumn id="14720" xr3:uid="{F0F10F74-3819-48D7-B432-0777A34DEBA7}" name="Column14720" dataDxfId="1710"/>
    <tableColumn id="14721" xr3:uid="{570DF04D-E229-4175-A69D-CEB463C85DBC}" name="Column14721" dataDxfId="1709"/>
    <tableColumn id="14722" xr3:uid="{47460B34-0C39-4645-9B23-AE546BDC16DF}" name="Column14722" dataDxfId="1708"/>
    <tableColumn id="14723" xr3:uid="{41D5D50D-355A-4161-82E9-BC3857B594BD}" name="Column14723" dataDxfId="1707"/>
    <tableColumn id="14724" xr3:uid="{593DAEF7-E9D7-45E7-9AD1-8F027F549031}" name="Column14724" dataDxfId="1706"/>
    <tableColumn id="14725" xr3:uid="{BF1DCBCF-2150-4E90-973B-0C89DF3729BD}" name="Column14725" dataDxfId="1705"/>
    <tableColumn id="14726" xr3:uid="{4907676B-436F-4B6A-A52A-7C8EB3033B54}" name="Column14726" dataDxfId="1704"/>
    <tableColumn id="14727" xr3:uid="{9CEB8FBA-D58A-4AB0-91C7-4F176F5BE8E0}" name="Column14727" dataDxfId="1703"/>
    <tableColumn id="14728" xr3:uid="{ACC15045-EF7E-4CFC-ADD8-D72A599CB943}" name="Column14728" dataDxfId="1702"/>
    <tableColumn id="14729" xr3:uid="{03491D4A-F307-4628-81FA-231D48D18079}" name="Column14729" dataDxfId="1701"/>
    <tableColumn id="14730" xr3:uid="{2C2C22B2-BD46-44DF-96CB-EA76E3D24EBC}" name="Column14730" dataDxfId="1700"/>
    <tableColumn id="14731" xr3:uid="{4D74513F-CABC-4D9C-BD62-87DF953D1729}" name="Column14731" dataDxfId="1699"/>
    <tableColumn id="14732" xr3:uid="{88CB063A-66A4-4D20-8689-C7E6CEA75E5C}" name="Column14732" dataDxfId="1698"/>
    <tableColumn id="14733" xr3:uid="{8F449C1D-F264-4C18-AD7B-AE7507A6F308}" name="Column14733" dataDxfId="1697"/>
    <tableColumn id="14734" xr3:uid="{4E0C467D-BF0D-423F-9057-369F72CC9742}" name="Column14734" dataDxfId="1696"/>
    <tableColumn id="14735" xr3:uid="{79A9996C-3CCB-4130-83B0-8EC2C3E4A405}" name="Column14735" dataDxfId="1695"/>
    <tableColumn id="14736" xr3:uid="{E984FD03-925E-4100-9B80-752DA460C5F3}" name="Column14736" dataDxfId="1694"/>
    <tableColumn id="14737" xr3:uid="{168ADD86-6376-4C38-8C49-5F8D33FB6643}" name="Column14737" dataDxfId="1693"/>
    <tableColumn id="14738" xr3:uid="{6521064D-E2B3-4B5F-A70E-8F938D130B52}" name="Column14738" dataDxfId="1692"/>
    <tableColumn id="14739" xr3:uid="{7C716B9B-2FFC-4A94-AC0D-2924F689E52C}" name="Column14739" dataDxfId="1691"/>
    <tableColumn id="14740" xr3:uid="{232ADCAB-F6A5-43ED-B0C7-A605BDAE7F61}" name="Column14740" dataDxfId="1690"/>
    <tableColumn id="14741" xr3:uid="{7F00231E-2431-443A-B0EF-1D01F6B1C1D0}" name="Column14741" dataDxfId="1689"/>
    <tableColumn id="14742" xr3:uid="{9D6FCB6A-5715-4CED-B4A8-85C00E697989}" name="Column14742" dataDxfId="1688"/>
    <tableColumn id="14743" xr3:uid="{7D2704D5-C505-40FB-A407-912E8D7B04EE}" name="Column14743" dataDxfId="1687"/>
    <tableColumn id="14744" xr3:uid="{2373C610-2FD1-4A05-ABAF-88216A1473A5}" name="Column14744" dataDxfId="1686"/>
    <tableColumn id="14745" xr3:uid="{E5A7B4C9-F31D-4805-A891-68AC969FD7E2}" name="Column14745" dataDxfId="1685"/>
    <tableColumn id="14746" xr3:uid="{AE50BE8B-BDA8-4B13-8BB0-E3EFE78E8BEF}" name="Column14746" dataDxfId="1684"/>
    <tableColumn id="14747" xr3:uid="{E3F8F166-7805-4117-84D5-D8C3E19453CA}" name="Column14747" dataDxfId="1683"/>
    <tableColumn id="14748" xr3:uid="{905C18AF-6C9C-4C0E-8205-638E31C1E0A3}" name="Column14748" dataDxfId="1682"/>
    <tableColumn id="14749" xr3:uid="{0893FFA0-9330-4032-9E0A-AC30CB047873}" name="Column14749" dataDxfId="1681"/>
    <tableColumn id="14750" xr3:uid="{2375AC73-0F0C-45BA-AD7E-C124D4D730CF}" name="Column14750" dataDxfId="1680"/>
    <tableColumn id="14751" xr3:uid="{E7EAB04C-A614-4012-AAAB-A30142772BB7}" name="Column14751" dataDxfId="1679"/>
    <tableColumn id="14752" xr3:uid="{A0FC5DD1-311D-4314-9BEB-298C397748EC}" name="Column14752" dataDxfId="1678"/>
    <tableColumn id="14753" xr3:uid="{73AC290C-C6DB-488B-8865-D6C5F6F84B16}" name="Column14753" dataDxfId="1677"/>
    <tableColumn id="14754" xr3:uid="{749EA41F-A1EA-414F-B9A8-2BC6F4C44764}" name="Column14754" dataDxfId="1676"/>
    <tableColumn id="14755" xr3:uid="{476DA5A1-5A75-43C4-BA7F-04A0518080E9}" name="Column14755" dataDxfId="1675"/>
    <tableColumn id="14756" xr3:uid="{3548D811-4AB8-4450-BB64-C5D594B63F57}" name="Column14756" dataDxfId="1674"/>
    <tableColumn id="14757" xr3:uid="{94986260-5CA6-4354-9121-CEC44B614354}" name="Column14757" dataDxfId="1673"/>
    <tableColumn id="14758" xr3:uid="{CF995E2A-F80E-4CD8-913F-017FCB608517}" name="Column14758" dataDxfId="1672"/>
    <tableColumn id="14759" xr3:uid="{74637FB0-E2FA-42EF-8CF2-8A775AF55E32}" name="Column14759" dataDxfId="1671"/>
    <tableColumn id="14760" xr3:uid="{A33D21EA-2AE0-463A-AD77-30DD06102C6B}" name="Column14760" dataDxfId="1670"/>
    <tableColumn id="14761" xr3:uid="{A06EA55C-5BB1-43AA-9ECA-54A156E4CE45}" name="Column14761" dataDxfId="1669"/>
    <tableColumn id="14762" xr3:uid="{26245998-4473-4A3E-B068-49371BEEC005}" name="Column14762" dataDxfId="1668"/>
    <tableColumn id="14763" xr3:uid="{EBAEDCA1-C34E-4D4B-8BA7-212280DCA9F9}" name="Column14763" dataDxfId="1667"/>
    <tableColumn id="14764" xr3:uid="{F828A1E2-C9F8-4318-8547-25879013D3A6}" name="Column14764" dataDxfId="1666"/>
    <tableColumn id="14765" xr3:uid="{9AE27B63-F022-483F-8226-8A5ABA965D05}" name="Column14765" dataDxfId="1665"/>
    <tableColumn id="14766" xr3:uid="{F70E6739-85C4-4E6F-9102-5A8FCC60004B}" name="Column14766" dataDxfId="1664"/>
    <tableColumn id="14767" xr3:uid="{722CCE52-A003-49E3-887C-A1E5046E7283}" name="Column14767" dataDxfId="1663"/>
    <tableColumn id="14768" xr3:uid="{CEA07546-5276-4FA1-9C2E-01F451C352F9}" name="Column14768" dataDxfId="1662"/>
    <tableColumn id="14769" xr3:uid="{7CF7EC9B-0456-41E1-A2C0-684882EBC039}" name="Column14769" dataDxfId="1661"/>
    <tableColumn id="14770" xr3:uid="{7D4E6AC5-E21D-45C5-BDA0-0DC953BDFD33}" name="Column14770" dataDxfId="1660"/>
    <tableColumn id="14771" xr3:uid="{CA5727C3-B63F-4553-B3A6-DF9AA4A840E0}" name="Column14771" dataDxfId="1659"/>
    <tableColumn id="14772" xr3:uid="{84D01053-7819-46AB-87AC-177ADDB86069}" name="Column14772" dataDxfId="1658"/>
    <tableColumn id="14773" xr3:uid="{92CDB38C-53B3-4409-9D3A-4DC0AAAFCD3C}" name="Column14773" dataDxfId="1657"/>
    <tableColumn id="14774" xr3:uid="{A7349172-8B1D-456C-811A-BA1415B22352}" name="Column14774" dataDxfId="1656"/>
    <tableColumn id="14775" xr3:uid="{6CFF9309-408B-4080-A9AB-107860ACF2AE}" name="Column14775" dataDxfId="1655"/>
    <tableColumn id="14776" xr3:uid="{757DDC1B-89AE-4D94-AAE3-E96724B8DDDF}" name="Column14776" dataDxfId="1654"/>
    <tableColumn id="14777" xr3:uid="{132328E8-5A89-4935-B5E0-7C2887A38BB7}" name="Column14777" dataDxfId="1653"/>
    <tableColumn id="14778" xr3:uid="{6A6A0C7F-7746-4C3E-AC31-3D0B1F468B6D}" name="Column14778" dataDxfId="1652"/>
    <tableColumn id="14779" xr3:uid="{6CF8E60B-D47D-4481-950C-73162013E686}" name="Column14779" dataDxfId="1651"/>
    <tableColumn id="14780" xr3:uid="{CE33023E-95D4-4793-ABD3-D43A237B0913}" name="Column14780" dataDxfId="1650"/>
    <tableColumn id="14781" xr3:uid="{1263018C-69C1-4BE9-820F-0476667923D8}" name="Column14781" dataDxfId="1649"/>
    <tableColumn id="14782" xr3:uid="{799FE665-461E-41E6-9D34-31F7A77BA742}" name="Column14782" dataDxfId="1648"/>
    <tableColumn id="14783" xr3:uid="{C2752D3E-506B-4B43-A65C-2ADA219689FC}" name="Column14783" dataDxfId="1647"/>
    <tableColumn id="14784" xr3:uid="{37D91415-8E78-4909-96FE-8634CDBE37C4}" name="Column14784" dataDxfId="1646"/>
    <tableColumn id="14785" xr3:uid="{0EFA90D0-76E3-425C-AB1E-ECEBCFA4C609}" name="Column14785" dataDxfId="1645"/>
    <tableColumn id="14786" xr3:uid="{B7D40D89-1A20-4180-8957-C228F4EE2EF5}" name="Column14786" dataDxfId="1644"/>
    <tableColumn id="14787" xr3:uid="{B858AFE1-B346-4F55-9544-F7E246B22AE5}" name="Column14787" dataDxfId="1643"/>
    <tableColumn id="14788" xr3:uid="{52D1FE50-7CEC-4E02-8F32-37055573A452}" name="Column14788" dataDxfId="1642"/>
    <tableColumn id="14789" xr3:uid="{1E9E9EB6-5128-4ED1-B12F-67EDF9CCA7CE}" name="Column14789" dataDxfId="1641"/>
    <tableColumn id="14790" xr3:uid="{FA19CB31-1DCF-49BC-9575-F1E2B8D28A4D}" name="Column14790" dataDxfId="1640"/>
    <tableColumn id="14791" xr3:uid="{47A2DB03-366E-433B-881A-B8684D83618C}" name="Column14791" dataDxfId="1639"/>
    <tableColumn id="14792" xr3:uid="{DDDF0A48-ED4C-4919-8508-448CCFAB72EC}" name="Column14792" dataDxfId="1638"/>
    <tableColumn id="14793" xr3:uid="{7FCC5DE7-9154-416C-84F4-94FA6DD562F3}" name="Column14793" dataDxfId="1637"/>
    <tableColumn id="14794" xr3:uid="{594C9FB5-EBD0-4A6B-89D2-C936D8799B78}" name="Column14794" dataDxfId="1636"/>
    <tableColumn id="14795" xr3:uid="{3927C528-95F2-4F3D-BF25-983C74FB49FC}" name="Column14795" dataDxfId="1635"/>
    <tableColumn id="14796" xr3:uid="{8F24B333-9E4D-4EA9-AB13-95FC46704F0D}" name="Column14796" dataDxfId="1634"/>
    <tableColumn id="14797" xr3:uid="{54D8488D-D0C8-4726-8CE5-BCFD7F01C355}" name="Column14797" dataDxfId="1633"/>
    <tableColumn id="14798" xr3:uid="{45865751-74AA-483F-97C9-6DD059A18F1E}" name="Column14798" dataDxfId="1632"/>
    <tableColumn id="14799" xr3:uid="{2E4CEFC1-EE87-43CA-80E6-E25FC16FC884}" name="Column14799" dataDxfId="1631"/>
    <tableColumn id="14800" xr3:uid="{C3B8BF45-937E-446E-A80B-7FC8BE611450}" name="Column14800" dataDxfId="1630"/>
    <tableColumn id="14801" xr3:uid="{02FFB7B2-DE8F-473B-91A5-5883414CF7D0}" name="Column14801" dataDxfId="1629"/>
    <tableColumn id="14802" xr3:uid="{24802A9B-5E45-41EB-B523-96AED08AA042}" name="Column14802" dataDxfId="1628"/>
    <tableColumn id="14803" xr3:uid="{458F0714-0894-4D4A-AA39-C2C2E58076F5}" name="Column14803" dataDxfId="1627"/>
    <tableColumn id="14804" xr3:uid="{CE3170E7-D6D2-408E-BDE2-AB1B46EBA97C}" name="Column14804" dataDxfId="1626"/>
    <tableColumn id="14805" xr3:uid="{EBF14C2C-0E8E-4200-96E0-444DE1554FE2}" name="Column14805" dataDxfId="1625"/>
    <tableColumn id="14806" xr3:uid="{DDAB6000-33EB-494E-8DD3-D5BDBDBEDB25}" name="Column14806" dataDxfId="1624"/>
    <tableColumn id="14807" xr3:uid="{F48E01EF-EBA4-4CF8-B022-D3316440B5E4}" name="Column14807" dataDxfId="1623"/>
    <tableColumn id="14808" xr3:uid="{1E28450F-E5C4-4EDF-9A7B-AE1832C19B6C}" name="Column14808" dataDxfId="1622"/>
    <tableColumn id="14809" xr3:uid="{D0BC155B-EFD5-4C77-AB77-53005D16202F}" name="Column14809" dataDxfId="1621"/>
    <tableColumn id="14810" xr3:uid="{FBE21160-2C93-4D96-A7F5-7E5944BEA87D}" name="Column14810" dataDxfId="1620"/>
    <tableColumn id="14811" xr3:uid="{CEFDCD36-3B17-4AD5-9F00-BCFEA9CB8120}" name="Column14811" dataDxfId="1619"/>
    <tableColumn id="14812" xr3:uid="{19E012BB-1208-4791-A75F-7C3D2E11A8C2}" name="Column14812" dataDxfId="1618"/>
    <tableColumn id="14813" xr3:uid="{9AA10E3D-DF80-4922-8234-4B30A8983839}" name="Column14813" dataDxfId="1617"/>
    <tableColumn id="14814" xr3:uid="{EB8DBDA5-19BB-4346-A78E-0147F79E1F69}" name="Column14814" dataDxfId="1616"/>
    <tableColumn id="14815" xr3:uid="{B739864B-67DD-4397-AF24-2C8F84A845D2}" name="Column14815" dataDxfId="1615"/>
    <tableColumn id="14816" xr3:uid="{F51EFB10-138D-4ECB-9AA6-903704C5F3BF}" name="Column14816" dataDxfId="1614"/>
    <tableColumn id="14817" xr3:uid="{1F19B61B-7BC7-4413-86C0-A6B928687C4F}" name="Column14817" dataDxfId="1613"/>
    <tableColumn id="14818" xr3:uid="{40B6EA12-EF8E-485D-9018-44A562C21569}" name="Column14818" dataDxfId="1612"/>
    <tableColumn id="14819" xr3:uid="{36239962-0DFB-48C8-A649-66C90784E977}" name="Column14819" dataDxfId="1611"/>
    <tableColumn id="14820" xr3:uid="{DCDC8361-0E43-4903-B5AD-49A25021CFA8}" name="Column14820" dataDxfId="1610"/>
    <tableColumn id="14821" xr3:uid="{FEC26C46-D9B6-4C4B-890F-BB3469253845}" name="Column14821" dataDxfId="1609"/>
    <tableColumn id="14822" xr3:uid="{78B60FF4-622C-468A-9CF6-956909E9C3DC}" name="Column14822" dataDxfId="1608"/>
    <tableColumn id="14823" xr3:uid="{59743196-F06A-478A-A765-856222F54601}" name="Column14823" dataDxfId="1607"/>
    <tableColumn id="14824" xr3:uid="{25614648-78EB-4D9B-86D7-B449C33D85A2}" name="Column14824" dataDxfId="1606"/>
    <tableColumn id="14825" xr3:uid="{4DE93A22-AEBF-44B3-9AE0-B34AEF7C44B3}" name="Column14825" dataDxfId="1605"/>
    <tableColumn id="14826" xr3:uid="{E68368F7-2C0A-48EC-AF28-5044DA0A52E2}" name="Column14826" dataDxfId="1604"/>
    <tableColumn id="14827" xr3:uid="{04A42CCE-5635-4600-B2AC-3A4D0AA6F1C5}" name="Column14827" dataDxfId="1603"/>
    <tableColumn id="14828" xr3:uid="{A594399D-06A1-440E-9482-D6E86DBAA28E}" name="Column14828" dataDxfId="1602"/>
    <tableColumn id="14829" xr3:uid="{22EC866D-CCC5-44B3-A16E-381B988064B5}" name="Column14829" dataDxfId="1601"/>
    <tableColumn id="14830" xr3:uid="{6038D8BA-3733-4C98-8315-77AD468D5546}" name="Column14830" dataDxfId="1600"/>
    <tableColumn id="14831" xr3:uid="{A7B674BD-5D73-495F-9944-3D56172C11FB}" name="Column14831" dataDxfId="1599"/>
    <tableColumn id="14832" xr3:uid="{FF4CE897-B52B-4864-ABFF-42D17E712838}" name="Column14832" dataDxfId="1598"/>
    <tableColumn id="14833" xr3:uid="{D86A6B30-D273-444A-8923-822F5F132B19}" name="Column14833" dataDxfId="1597"/>
    <tableColumn id="14834" xr3:uid="{BF1AB71B-9AE8-4094-AFBA-76D1E6B5E56C}" name="Column14834" dataDxfId="1596"/>
    <tableColumn id="14835" xr3:uid="{62BB05DD-4ED8-4939-94E6-60B2A5FC1F8D}" name="Column14835" dataDxfId="1595"/>
    <tableColumn id="14836" xr3:uid="{D4C03328-7450-4167-BD5A-5BE9F7F035C2}" name="Column14836" dataDxfId="1594"/>
    <tableColumn id="14837" xr3:uid="{09558071-308A-4DD5-8F93-508FAB5FC668}" name="Column14837" dataDxfId="1593"/>
    <tableColumn id="14838" xr3:uid="{E8F8A12E-50B5-43C8-A345-2F0FD3605DA3}" name="Column14838" dataDxfId="1592"/>
    <tableColumn id="14839" xr3:uid="{ABC0C49A-1BAB-4AE3-AFF2-A71E005FC461}" name="Column14839" dataDxfId="1591"/>
    <tableColumn id="14840" xr3:uid="{59C9C077-43E1-4A55-BE8F-B812D660C9BF}" name="Column14840" dataDxfId="1590"/>
    <tableColumn id="14841" xr3:uid="{99616ED4-4E57-4147-9738-7ED754095248}" name="Column14841" dataDxfId="1589"/>
    <tableColumn id="14842" xr3:uid="{6AAA4C7B-4F56-4EFB-A754-FAF424A69ABF}" name="Column14842" dataDxfId="1588"/>
    <tableColumn id="14843" xr3:uid="{2EA27D0E-6E26-434D-A477-95B86FE5C443}" name="Column14843" dataDxfId="1587"/>
    <tableColumn id="14844" xr3:uid="{67B5CB4B-0A53-4344-ABC4-D17E1C7A1025}" name="Column14844" dataDxfId="1586"/>
    <tableColumn id="14845" xr3:uid="{83A181D6-CFA4-4AD0-9BD2-83FA235DDDFE}" name="Column14845" dataDxfId="1585"/>
    <tableColumn id="14846" xr3:uid="{1EFD319D-BC1D-4335-95DE-2A6E31A167CC}" name="Column14846" dataDxfId="1584"/>
    <tableColumn id="14847" xr3:uid="{FE2EC62C-E328-49C3-84B7-0A5925D4040A}" name="Column14847" dataDxfId="1583"/>
    <tableColumn id="14848" xr3:uid="{D21827B9-A329-4007-A243-FF8426E5D883}" name="Column14848" dataDxfId="1582"/>
    <tableColumn id="14849" xr3:uid="{32C000BF-BF1F-48C2-90A8-6224E5AC851C}" name="Column14849" dataDxfId="1581"/>
    <tableColumn id="14850" xr3:uid="{73E2B8C5-DA12-4B81-8ECB-8138B0D3283F}" name="Column14850" dataDxfId="1580"/>
    <tableColumn id="14851" xr3:uid="{1C56292B-7370-4B63-BE6D-72677A86A77C}" name="Column14851" dataDxfId="1579"/>
    <tableColumn id="14852" xr3:uid="{8B185D1B-35AD-46E7-B7B0-73AAA6D81ABD}" name="Column14852" dataDxfId="1578"/>
    <tableColumn id="14853" xr3:uid="{3198D861-AEE7-47AC-ACF3-E3AFDB59D315}" name="Column14853" dataDxfId="1577"/>
    <tableColumn id="14854" xr3:uid="{E2F0AD7C-64F3-4550-B957-A4D5CDC4A8D7}" name="Column14854" dataDxfId="1576"/>
    <tableColumn id="14855" xr3:uid="{81A97DEA-0D5B-46C0-B052-926429883696}" name="Column14855" dataDxfId="1575"/>
    <tableColumn id="14856" xr3:uid="{2D025B7D-88E2-4F4D-8FA7-E4EA716760B2}" name="Column14856" dataDxfId="1574"/>
    <tableColumn id="14857" xr3:uid="{65851A69-37A5-404B-A52F-BB47EAEC073E}" name="Column14857" dataDxfId="1573"/>
    <tableColumn id="14858" xr3:uid="{9710BF16-4503-4362-B23F-482292157D76}" name="Column14858" dataDxfId="1572"/>
    <tableColumn id="14859" xr3:uid="{E6F9DBCE-B7A7-4AEF-9DDB-989509AAD64A}" name="Column14859" dataDxfId="1571"/>
    <tableColumn id="14860" xr3:uid="{EE0910A4-2210-455A-B60E-8D85AC7DA13C}" name="Column14860" dataDxfId="1570"/>
    <tableColumn id="14861" xr3:uid="{1A5827C3-4B89-4D04-905E-38C040FC5023}" name="Column14861" dataDxfId="1569"/>
    <tableColumn id="14862" xr3:uid="{E450F292-1FD2-4476-989D-A1639348EDB9}" name="Column14862" dataDxfId="1568"/>
    <tableColumn id="14863" xr3:uid="{EC225434-D58C-4D7E-A531-ECF300172FA0}" name="Column14863" dataDxfId="1567"/>
    <tableColumn id="14864" xr3:uid="{389AFEFF-25BD-4B57-80D9-0D088693CD78}" name="Column14864" dataDxfId="1566"/>
    <tableColumn id="14865" xr3:uid="{32D15832-94C4-47F7-AD71-91699DBE1179}" name="Column14865" dataDxfId="1565"/>
    <tableColumn id="14866" xr3:uid="{4D7CA195-7194-4968-998E-99297E16D7E0}" name="Column14866" dataDxfId="1564"/>
    <tableColumn id="14867" xr3:uid="{BB10E704-991A-4E5D-B6B0-8607593C9BF6}" name="Column14867" dataDxfId="1563"/>
    <tableColumn id="14868" xr3:uid="{E4AF1EAC-F705-4D83-9DB0-07AAC9744167}" name="Column14868" dataDxfId="1562"/>
    <tableColumn id="14869" xr3:uid="{7B4AFF44-A0C2-4B66-8917-8D45C0C374EA}" name="Column14869" dataDxfId="1561"/>
    <tableColumn id="14870" xr3:uid="{99116F4C-82C1-40CF-A54E-49BE5FBB870F}" name="Column14870" dataDxfId="1560"/>
    <tableColumn id="14871" xr3:uid="{F7CC24B2-BCA1-4518-BE3F-3781B599EE48}" name="Column14871" dataDxfId="1559"/>
    <tableColumn id="14872" xr3:uid="{05BD33C7-104F-4C94-929C-A34671BDF5FE}" name="Column14872" dataDxfId="1558"/>
    <tableColumn id="14873" xr3:uid="{A9623FDB-4FA1-41E1-9946-785EC248E952}" name="Column14873" dataDxfId="1557"/>
    <tableColumn id="14874" xr3:uid="{96FC2C18-98AA-41AE-929D-079E65A39C85}" name="Column14874" dataDxfId="1556"/>
    <tableColumn id="14875" xr3:uid="{449CC442-F199-42DC-ABF1-E47F0C70A8B0}" name="Column14875" dataDxfId="1555"/>
    <tableColumn id="14876" xr3:uid="{7E0A438D-21A6-4AC4-B2B0-EFFB1B4AA3AE}" name="Column14876" dataDxfId="1554"/>
    <tableColumn id="14877" xr3:uid="{9B522361-2BD2-41AB-ABC4-2B33975DA9C0}" name="Column14877" dataDxfId="1553"/>
    <tableColumn id="14878" xr3:uid="{011AC46E-785F-4E48-A17B-039EE315AC0E}" name="Column14878" dataDxfId="1552"/>
    <tableColumn id="14879" xr3:uid="{E43FD907-5072-4704-A4CE-3D6480B67081}" name="Column14879" dataDxfId="1551"/>
    <tableColumn id="14880" xr3:uid="{DC98A5B7-0714-4A5D-9C7C-7790189EDE0A}" name="Column14880" dataDxfId="1550"/>
    <tableColumn id="14881" xr3:uid="{7EE465FE-1D96-4D74-8DFA-B67B8A8740C5}" name="Column14881" dataDxfId="1549"/>
    <tableColumn id="14882" xr3:uid="{6EF8E5E5-7655-4392-B7EF-2DF34203D064}" name="Column14882" dataDxfId="1548"/>
    <tableColumn id="14883" xr3:uid="{6F865BBA-A9E0-4383-9B3F-630659C73D07}" name="Column14883" dataDxfId="1547"/>
    <tableColumn id="14884" xr3:uid="{A1F343B7-AFFB-4A98-A987-BD94CAD20E31}" name="Column14884" dataDxfId="1546"/>
    <tableColumn id="14885" xr3:uid="{8AB3982C-D221-4D47-AA96-8B3F5C880120}" name="Column14885" dataDxfId="1545"/>
    <tableColumn id="14886" xr3:uid="{F2D5B70C-6B86-429C-AF7D-B62B41C7E571}" name="Column14886" dataDxfId="1544"/>
    <tableColumn id="14887" xr3:uid="{849DC89A-7D5F-402A-AB85-55E2CE90FD03}" name="Column14887" dataDxfId="1543"/>
    <tableColumn id="14888" xr3:uid="{D3F7E657-CED3-43CE-AF2A-9D9F4E76AD5B}" name="Column14888" dataDxfId="1542"/>
    <tableColumn id="14889" xr3:uid="{790C8F98-0FB7-43FF-BC8B-D98F4A899674}" name="Column14889" dataDxfId="1541"/>
    <tableColumn id="14890" xr3:uid="{9A554B4F-441B-49E6-9CA3-DAE2500BE3B4}" name="Column14890" dataDxfId="1540"/>
    <tableColumn id="14891" xr3:uid="{71EE09F4-2D91-4524-9C01-5657AA163771}" name="Column14891" dataDxfId="1539"/>
    <tableColumn id="14892" xr3:uid="{DD28ADC3-F216-4525-BC55-19CA0F7C2AA8}" name="Column14892" dataDxfId="1538"/>
    <tableColumn id="14893" xr3:uid="{B39AB167-C443-40A9-BAA0-E5124ABE03E6}" name="Column14893" dataDxfId="1537"/>
    <tableColumn id="14894" xr3:uid="{8D6608DD-D676-41A7-AECD-5CA3572AA47B}" name="Column14894" dataDxfId="1536"/>
    <tableColumn id="14895" xr3:uid="{75F1E7A5-746A-46C3-8753-903D687C1DA0}" name="Column14895" dataDxfId="1535"/>
    <tableColumn id="14896" xr3:uid="{7F0D766F-A66E-4A80-9DD0-6E14B852E1EA}" name="Column14896" dataDxfId="1534"/>
    <tableColumn id="14897" xr3:uid="{D9B0E8E8-6039-453E-8948-295BAAD3E85A}" name="Column14897" dataDxfId="1533"/>
    <tableColumn id="14898" xr3:uid="{614C792B-AF02-4358-A2AA-740540FBB782}" name="Column14898" dataDxfId="1532"/>
    <tableColumn id="14899" xr3:uid="{E84673A4-C18A-4EB2-8C84-CF9944FA5B26}" name="Column14899" dataDxfId="1531"/>
    <tableColumn id="14900" xr3:uid="{9B63A1EC-923F-4B6A-A498-D2F8E06D7867}" name="Column14900" dataDxfId="1530"/>
    <tableColumn id="14901" xr3:uid="{A19B4509-6612-4301-BEC8-EAF694984EC7}" name="Column14901" dataDxfId="1529"/>
    <tableColumn id="14902" xr3:uid="{FE1762AD-AC0A-4E87-9D14-154278383F29}" name="Column14902" dataDxfId="1528"/>
    <tableColumn id="14903" xr3:uid="{0F5993D2-9AD0-4AEE-8737-535F7C1973E2}" name="Column14903" dataDxfId="1527"/>
    <tableColumn id="14904" xr3:uid="{B4C0C606-D397-4966-A06C-D4177147EA13}" name="Column14904" dataDxfId="1526"/>
    <tableColumn id="14905" xr3:uid="{EFA2195A-EF40-417A-8992-7F244ED410EC}" name="Column14905" dataDxfId="1525"/>
    <tableColumn id="14906" xr3:uid="{EEA98014-1EF0-4EDA-B618-D774D42CDA08}" name="Column14906" dataDxfId="1524"/>
    <tableColumn id="14907" xr3:uid="{CBC8A025-CA72-4250-92A2-DFF86675DF9F}" name="Column14907" dataDxfId="1523"/>
    <tableColumn id="14908" xr3:uid="{392CE121-4E25-4883-A488-D5F40CA09BD7}" name="Column14908" dataDxfId="1522"/>
    <tableColumn id="14909" xr3:uid="{98778BBA-ED89-4808-98FA-DB9C447EAACC}" name="Column14909" dataDxfId="1521"/>
    <tableColumn id="14910" xr3:uid="{60469A1D-FED9-42AA-A0CE-3A18716494C7}" name="Column14910" dataDxfId="1520"/>
    <tableColumn id="14911" xr3:uid="{FD0DB7E4-6F3C-4552-A656-B4D7678C78F9}" name="Column14911" dataDxfId="1519"/>
    <tableColumn id="14912" xr3:uid="{804C21FB-6CFD-4F2A-8B10-0309C19C11F4}" name="Column14912" dataDxfId="1518"/>
    <tableColumn id="14913" xr3:uid="{3552AADD-ECBD-49F1-97B2-266E29053500}" name="Column14913" dataDxfId="1517"/>
    <tableColumn id="14914" xr3:uid="{93A70874-8260-4D3C-BEE6-27295E448584}" name="Column14914" dataDxfId="1516"/>
    <tableColumn id="14915" xr3:uid="{E78F46ED-D401-4297-935E-BC222FC1DB2D}" name="Column14915" dataDxfId="1515"/>
    <tableColumn id="14916" xr3:uid="{2A6BBE33-A66A-4B99-8751-054BA569CC32}" name="Column14916" dataDxfId="1514"/>
    <tableColumn id="14917" xr3:uid="{AD61FE14-4A47-431F-BCBC-23CF3A54ADB0}" name="Column14917" dataDxfId="1513"/>
    <tableColumn id="14918" xr3:uid="{EE1D47F8-1390-4E59-8EAB-CC032359E928}" name="Column14918" dataDxfId="1512"/>
    <tableColumn id="14919" xr3:uid="{C61DC50A-0783-49E8-9452-C68E6ECB6C19}" name="Column14919" dataDxfId="1511"/>
    <tableColumn id="14920" xr3:uid="{D741981E-389B-46AA-9527-E369C4584BEB}" name="Column14920" dataDxfId="1510"/>
    <tableColumn id="14921" xr3:uid="{C57B2977-AC36-4FB4-B18C-2A26EEFFF22C}" name="Column14921" dataDxfId="1509"/>
    <tableColumn id="14922" xr3:uid="{EA801932-E6F6-4699-8B97-6CC2551E4628}" name="Column14922" dataDxfId="1508"/>
    <tableColumn id="14923" xr3:uid="{1086D49A-E169-4FB4-B718-8365025C3241}" name="Column14923" dataDxfId="1507"/>
    <tableColumn id="14924" xr3:uid="{A5B52951-7FB8-4125-BD64-076ED307DB92}" name="Column14924" dataDxfId="1506"/>
    <tableColumn id="14925" xr3:uid="{4A5CBE04-8035-427A-89B4-04C154844813}" name="Column14925" dataDxfId="1505"/>
    <tableColumn id="14926" xr3:uid="{4F99579A-41E0-4C39-8931-E17BD9652B84}" name="Column14926" dataDxfId="1504"/>
    <tableColumn id="14927" xr3:uid="{BFBD857E-9A79-4E3B-8EBA-F894A8D0FCF8}" name="Column14927" dataDxfId="1503"/>
    <tableColumn id="14928" xr3:uid="{23F572F2-97C3-4C05-8DD0-D4BF5E8B2A44}" name="Column14928" dataDxfId="1502"/>
    <tableColumn id="14929" xr3:uid="{8AF8BAF7-81E8-42B0-8A1C-8A17285FCA97}" name="Column14929" dataDxfId="1501"/>
    <tableColumn id="14930" xr3:uid="{C359E98C-A000-45D5-BDBA-1300EAF89FAE}" name="Column14930" dataDxfId="1500"/>
    <tableColumn id="14931" xr3:uid="{BE890AAD-E0F1-4185-9F9E-0B1D817B4AE8}" name="Column14931" dataDxfId="1499"/>
    <tableColumn id="14932" xr3:uid="{EFBE336F-4C6C-46CB-837C-0060F154A0CB}" name="Column14932" dataDxfId="1498"/>
    <tableColumn id="14933" xr3:uid="{EE28CDD3-0EF5-4007-B4CE-76DBC6976CCE}" name="Column14933" dataDxfId="1497"/>
    <tableColumn id="14934" xr3:uid="{F768C718-6CCC-47DD-AA54-2447ADE0B099}" name="Column14934" dataDxfId="1496"/>
    <tableColumn id="14935" xr3:uid="{FB55F926-25C9-46CD-B2A8-3178B6181B46}" name="Column14935" dataDxfId="1495"/>
    <tableColumn id="14936" xr3:uid="{6BC64496-C232-42BE-9BA4-3FDEAC37B28F}" name="Column14936" dataDxfId="1494"/>
    <tableColumn id="14937" xr3:uid="{BFC6B757-21C8-47BC-BFAC-97C38E497165}" name="Column14937" dataDxfId="1493"/>
    <tableColumn id="14938" xr3:uid="{A1B750E7-BAF2-4CBD-A16A-05DC46EAC73B}" name="Column14938" dataDxfId="1492"/>
    <tableColumn id="14939" xr3:uid="{6798044F-7E26-4336-B699-F968B12ADD68}" name="Column14939" dataDxfId="1491"/>
    <tableColumn id="14940" xr3:uid="{9B680717-06CF-4B21-91C8-427E3E891879}" name="Column14940" dataDxfId="1490"/>
    <tableColumn id="14941" xr3:uid="{5C36C429-9F58-4E51-A42F-EA2DE25CEED2}" name="Column14941" dataDxfId="1489"/>
    <tableColumn id="14942" xr3:uid="{D3A60273-E8E6-4AB0-845F-48BD61CF8913}" name="Column14942" dataDxfId="1488"/>
    <tableColumn id="14943" xr3:uid="{188E5D5E-D0E7-463A-BCB3-4B2F25195321}" name="Column14943" dataDxfId="1487"/>
    <tableColumn id="14944" xr3:uid="{10A62F3B-0868-4C60-9418-5BAD0D16E2AE}" name="Column14944" dataDxfId="1486"/>
    <tableColumn id="14945" xr3:uid="{DB81F09D-D412-42FA-9FB6-B9185C711510}" name="Column14945" dataDxfId="1485"/>
    <tableColumn id="14946" xr3:uid="{0CBC7DC0-BBA2-473C-A3A0-697F915CC452}" name="Column14946" dataDxfId="1484"/>
    <tableColumn id="14947" xr3:uid="{09381C98-C7D3-4225-9B94-D235A4F06CE1}" name="Column14947" dataDxfId="1483"/>
    <tableColumn id="14948" xr3:uid="{BFCA4E22-9085-4D99-BEFC-A5524AD3F3FF}" name="Column14948" dataDxfId="1482"/>
    <tableColumn id="14949" xr3:uid="{F2B01685-BA42-4C87-9E39-40C98722CD81}" name="Column14949" dataDxfId="1481"/>
    <tableColumn id="14950" xr3:uid="{AEB283F1-8DAB-4BEA-A9C6-4833DCEBA447}" name="Column14950" dataDxfId="1480"/>
    <tableColumn id="14951" xr3:uid="{62A3DEA3-3B8E-43EE-88D4-345C55242781}" name="Column14951" dataDxfId="1479"/>
    <tableColumn id="14952" xr3:uid="{0B9174A6-EEB5-4776-9453-51D554488CEE}" name="Column14952" dataDxfId="1478"/>
    <tableColumn id="14953" xr3:uid="{A42D3BC5-5F39-480A-8CCB-55971A304805}" name="Column14953" dataDxfId="1477"/>
    <tableColumn id="14954" xr3:uid="{4FDED524-C2F9-48B4-9576-1991FDF0F1AC}" name="Column14954" dataDxfId="1476"/>
    <tableColumn id="14955" xr3:uid="{A2375258-1B78-42E5-83C1-EC9450C204F5}" name="Column14955" dataDxfId="1475"/>
    <tableColumn id="14956" xr3:uid="{5C561244-AC91-431C-8F9C-82F58CAFB318}" name="Column14956" dataDxfId="1474"/>
    <tableColumn id="14957" xr3:uid="{3A8825DA-7BD2-4DFC-BB6A-212074323197}" name="Column14957" dataDxfId="1473"/>
    <tableColumn id="14958" xr3:uid="{BAD01148-08E9-4068-95A4-FE63DB6C419D}" name="Column14958" dataDxfId="1472"/>
    <tableColumn id="14959" xr3:uid="{D2605E78-BD73-4EDF-AAB6-D399FB55172A}" name="Column14959" dataDxfId="1471"/>
    <tableColumn id="14960" xr3:uid="{FEDBA7FC-5A52-400A-87C7-8B417132D6B3}" name="Column14960" dataDxfId="1470"/>
    <tableColumn id="14961" xr3:uid="{CA23A89D-6D4C-4ECF-BCF1-58FD334DE2FB}" name="Column14961" dataDxfId="1469"/>
    <tableColumn id="14962" xr3:uid="{5643E851-2225-477C-8057-245C150E843D}" name="Column14962" dataDxfId="1468"/>
    <tableColumn id="14963" xr3:uid="{7A9515F0-C626-4381-9B22-BD622AA4634B}" name="Column14963" dataDxfId="1467"/>
    <tableColumn id="14964" xr3:uid="{446FC3A0-70E8-412E-AD35-2077D685AC7D}" name="Column14964" dataDxfId="1466"/>
    <tableColumn id="14965" xr3:uid="{0FD3DC7C-4DB3-4D4A-9679-96273C51E650}" name="Column14965" dataDxfId="1465"/>
    <tableColumn id="14966" xr3:uid="{568C419B-6825-4205-8F08-6DE405CD56D8}" name="Column14966" dataDxfId="1464"/>
    <tableColumn id="14967" xr3:uid="{7A01CC7D-66F1-4D4C-A1B2-D2598D59E4DC}" name="Column14967" dataDxfId="1463"/>
    <tableColumn id="14968" xr3:uid="{A26033BA-C2A3-4783-B2C0-B9CC4F440728}" name="Column14968" dataDxfId="1462"/>
    <tableColumn id="14969" xr3:uid="{56EC4176-F6D2-4839-AF8A-3FCA48F5DEB4}" name="Column14969" dataDxfId="1461"/>
    <tableColumn id="14970" xr3:uid="{305EE1C5-A6CF-4A18-8D9E-CC2D356E1174}" name="Column14970" dataDxfId="1460"/>
    <tableColumn id="14971" xr3:uid="{AFEBC389-1724-4968-A020-FBED8C46F52E}" name="Column14971" dataDxfId="1459"/>
    <tableColumn id="14972" xr3:uid="{AF84E343-B151-44CD-AFAE-955CBD4CC72F}" name="Column14972" dataDxfId="1458"/>
    <tableColumn id="14973" xr3:uid="{99C9FBC5-8F21-4D0A-9B43-A63800503621}" name="Column14973" dataDxfId="1457"/>
    <tableColumn id="14974" xr3:uid="{6FA3FA51-8B56-40D2-B423-463118700EAB}" name="Column14974" dataDxfId="1456"/>
    <tableColumn id="14975" xr3:uid="{47433683-4CE5-4F53-B68F-1AF50141AEC0}" name="Column14975" dataDxfId="1455"/>
    <tableColumn id="14976" xr3:uid="{9AF4F428-D98F-408E-B4AE-1BFB6121DF7B}" name="Column14976" dataDxfId="1454"/>
    <tableColumn id="14977" xr3:uid="{4748D6FE-B65B-41BA-AFD2-53FCCB9E2FC7}" name="Column14977" dataDxfId="1453"/>
    <tableColumn id="14978" xr3:uid="{A9A2E85A-7071-4719-AC15-ACEC3CED8303}" name="Column14978" dataDxfId="1452"/>
    <tableColumn id="14979" xr3:uid="{3742F8C7-ACB5-4899-AD00-947CEF43EF6B}" name="Column14979" dataDxfId="1451"/>
    <tableColumn id="14980" xr3:uid="{E0B86727-134B-4F2B-AE76-6A62C3609BFD}" name="Column14980" dataDxfId="1450"/>
    <tableColumn id="14981" xr3:uid="{BF1C89EE-8A2F-4EE9-9406-05E16ADCEE18}" name="Column14981" dataDxfId="1449"/>
    <tableColumn id="14982" xr3:uid="{41C0EA21-9D15-4B36-A766-29502B849781}" name="Column14982" dataDxfId="1448"/>
    <tableColumn id="14983" xr3:uid="{972D1181-477B-48F3-A532-6C75C7944C66}" name="Column14983" dataDxfId="1447"/>
    <tableColumn id="14984" xr3:uid="{FABD08F3-8AB9-49CF-BA1B-98A558CA09F7}" name="Column14984" dataDxfId="1446"/>
    <tableColumn id="14985" xr3:uid="{6AC2451F-4BE9-43B7-9E32-A1399A0D6F89}" name="Column14985" dataDxfId="1445"/>
    <tableColumn id="14986" xr3:uid="{326247A5-BDD4-4457-A569-FBE9390CEA98}" name="Column14986" dataDxfId="1444"/>
    <tableColumn id="14987" xr3:uid="{CA9DB2B7-10C6-4CE7-B357-2342956C0829}" name="Column14987" dataDxfId="1443"/>
    <tableColumn id="14988" xr3:uid="{8BED12A7-E30F-45BC-A4B7-5E8D6AE17212}" name="Column14988" dataDxfId="1442"/>
    <tableColumn id="14989" xr3:uid="{92BD5CCC-A010-4AFD-ABAF-EE824D126BD7}" name="Column14989" dataDxfId="1441"/>
    <tableColumn id="14990" xr3:uid="{ED655A0C-1D7A-45E2-B5EA-703378F75904}" name="Column14990" dataDxfId="1440"/>
    <tableColumn id="14991" xr3:uid="{A97C0A89-FE34-47B7-9B81-4A2F1417CCCE}" name="Column14991" dataDxfId="1439"/>
    <tableColumn id="14992" xr3:uid="{209FDB59-6245-4B91-9BEE-94AC41C171FE}" name="Column14992" dataDxfId="1438"/>
    <tableColumn id="14993" xr3:uid="{6CE22EB7-A9EB-42D8-8315-5C13ED376AEE}" name="Column14993" dataDxfId="1437"/>
    <tableColumn id="14994" xr3:uid="{383BCB66-186C-45EC-9CF5-C9E455F57BF0}" name="Column14994" dataDxfId="1436"/>
    <tableColumn id="14995" xr3:uid="{FCE7D8BC-9BA1-4063-9A07-ADEBA019ECCF}" name="Column14995" dataDxfId="1435"/>
    <tableColumn id="14996" xr3:uid="{75BE6C2B-1E6F-4CFF-95B0-0657F2249C8C}" name="Column14996" dataDxfId="1434"/>
    <tableColumn id="14997" xr3:uid="{AB0E4BAA-2D88-49A6-A896-D2A704A1B4BB}" name="Column14997" dataDxfId="1433"/>
    <tableColumn id="14998" xr3:uid="{014DB9BF-0228-459E-B3E7-4D9BA194D747}" name="Column14998" dataDxfId="1432"/>
    <tableColumn id="14999" xr3:uid="{B97C1AC9-C9B4-4E70-A6C6-01E25141AD38}" name="Column14999" dataDxfId="1431"/>
    <tableColumn id="15000" xr3:uid="{9365A9DD-7B88-4F0B-B9EE-E6E8B30C8EB0}" name="Column15000" dataDxfId="1430"/>
    <tableColumn id="15001" xr3:uid="{68739C0F-AA23-4497-AE6C-E9875BE87728}" name="Column15001" dataDxfId="1429"/>
    <tableColumn id="15002" xr3:uid="{F683BE6E-F354-4413-9769-94DF45FDE3F6}" name="Column15002" dataDxfId="1428"/>
    <tableColumn id="15003" xr3:uid="{E30D9E2B-5CF8-40BF-B4E4-CBBDCCDD50F7}" name="Column15003" dataDxfId="1427"/>
    <tableColumn id="15004" xr3:uid="{5CF35434-7C90-4C5E-B171-00AC85B7CC21}" name="Column15004" dataDxfId="1426"/>
    <tableColumn id="15005" xr3:uid="{568F5714-545B-4C67-8D5D-B2039BA508CE}" name="Column15005" dataDxfId="1425"/>
    <tableColumn id="15006" xr3:uid="{2941B5C8-758C-4A26-93E2-8AAA838387C5}" name="Column15006" dataDxfId="1424"/>
    <tableColumn id="15007" xr3:uid="{DC96B316-2436-471B-82A1-8B2C1EA11C8D}" name="Column15007" dataDxfId="1423"/>
    <tableColumn id="15008" xr3:uid="{2867EFFE-78B5-46BE-873D-5B97A5505379}" name="Column15008" dataDxfId="1422"/>
    <tableColumn id="15009" xr3:uid="{5B130EE4-756C-4B72-BACE-A093646A264B}" name="Column15009" dataDxfId="1421"/>
    <tableColumn id="15010" xr3:uid="{BFBA5224-830A-440A-A7C0-C7D35FE9F9A3}" name="Column15010" dataDxfId="1420"/>
    <tableColumn id="15011" xr3:uid="{F77F48C3-76DA-450C-99EE-7F35A0FC363E}" name="Column15011" dataDxfId="1419"/>
    <tableColumn id="15012" xr3:uid="{A3D51C19-53FF-4201-BF01-0E151BF639B4}" name="Column15012" dataDxfId="1418"/>
    <tableColumn id="15013" xr3:uid="{AE82C559-B00C-4BE8-8C22-C5B0505E57C3}" name="Column15013" dataDxfId="1417"/>
    <tableColumn id="15014" xr3:uid="{0EA661B7-BF46-4387-BED7-7228E1D18E2A}" name="Column15014" dataDxfId="1416"/>
    <tableColumn id="15015" xr3:uid="{A32DDC19-4944-4980-BA0D-913C4ACD3B87}" name="Column15015" dataDxfId="1415"/>
    <tableColumn id="15016" xr3:uid="{6C515326-A3E4-4EBD-B215-4B0C349E6B42}" name="Column15016" dataDxfId="1414"/>
    <tableColumn id="15017" xr3:uid="{CC7E313F-8E59-4A46-9355-2F2D6A4B6563}" name="Column15017" dataDxfId="1413"/>
    <tableColumn id="15018" xr3:uid="{BAB9D588-22FD-4433-BB56-ADF28475FAAF}" name="Column15018" dataDxfId="1412"/>
    <tableColumn id="15019" xr3:uid="{1ED31174-ABEC-4408-BA14-45767D5D10A3}" name="Column15019" dataDxfId="1411"/>
    <tableColumn id="15020" xr3:uid="{1DCF5704-9F4E-4B00-A128-EBE38E20370C}" name="Column15020" dataDxfId="1410"/>
    <tableColumn id="15021" xr3:uid="{378A314A-C53B-43FF-A8DB-54F004A1060D}" name="Column15021" dataDxfId="1409"/>
    <tableColumn id="15022" xr3:uid="{F84EF077-B213-497E-AB1E-3FE782AEA324}" name="Column15022" dataDxfId="1408"/>
    <tableColumn id="15023" xr3:uid="{D38D8099-A4DD-411E-9FBD-B0C26B59A005}" name="Column15023" dataDxfId="1407"/>
    <tableColumn id="15024" xr3:uid="{BEDAB3DE-348C-4174-B1E6-01DD6B7650C4}" name="Column15024" dataDxfId="1406"/>
    <tableColumn id="15025" xr3:uid="{6ABEED42-2CD1-45F3-A2CF-2ACD0342D25C}" name="Column15025" dataDxfId="1405"/>
    <tableColumn id="15026" xr3:uid="{8F96488B-FBF1-4E07-9DA2-550ADA5AF869}" name="Column15026" dataDxfId="1404"/>
    <tableColumn id="15027" xr3:uid="{E4FADD16-322E-4C6A-BFFF-7D99B9A89CAB}" name="Column15027" dataDxfId="1403"/>
    <tableColumn id="15028" xr3:uid="{58E0FA62-FB6D-4614-8779-1E7142A9CF02}" name="Column15028" dataDxfId="1402"/>
    <tableColumn id="15029" xr3:uid="{5CB1BEB8-33FB-4998-8E58-15502ABC667C}" name="Column15029" dataDxfId="1401"/>
    <tableColumn id="15030" xr3:uid="{CEE7349D-E903-47AA-9184-0FF6B934E72A}" name="Column15030" dataDxfId="1400"/>
    <tableColumn id="15031" xr3:uid="{6E78394D-3125-4E9F-82BC-45C72D48CBE9}" name="Column15031" dataDxfId="1399"/>
    <tableColumn id="15032" xr3:uid="{9FA1B66D-79DD-4A01-9263-F1A964954936}" name="Column15032" dataDxfId="1398"/>
    <tableColumn id="15033" xr3:uid="{FFA6DF68-B28B-4177-9B5D-BA7E317C33F7}" name="Column15033" dataDxfId="1397"/>
    <tableColumn id="15034" xr3:uid="{D3C754EE-050A-4BF4-A4B6-3AC8A4965CD9}" name="Column15034" dataDxfId="1396"/>
    <tableColumn id="15035" xr3:uid="{2D66B9F9-9BD1-4184-8A4B-84EC581325A2}" name="Column15035" dataDxfId="1395"/>
    <tableColumn id="15036" xr3:uid="{268B1791-BF89-4870-B46B-23FE31A20706}" name="Column15036" dataDxfId="1394"/>
    <tableColumn id="15037" xr3:uid="{3FF3F850-23FB-499A-BB1E-EC95A54ABF12}" name="Column15037" dataDxfId="1393"/>
    <tableColumn id="15038" xr3:uid="{EB57DF29-19A3-4816-915A-D23D2FA0B52F}" name="Column15038" dataDxfId="1392"/>
    <tableColumn id="15039" xr3:uid="{BEE9CB13-6A42-4216-B447-BE73BDB8DEDA}" name="Column15039" dataDxfId="1391"/>
    <tableColumn id="15040" xr3:uid="{56B1B2CA-460F-48AB-8CCB-53BA7E16509B}" name="Column15040" dataDxfId="1390"/>
    <tableColumn id="15041" xr3:uid="{EA624769-175F-416B-9D7C-BFB2DFC696DF}" name="Column15041" dataDxfId="1389"/>
    <tableColumn id="15042" xr3:uid="{27D43883-CEB4-4577-8C4A-C43AC6088D2E}" name="Column15042" dataDxfId="1388"/>
    <tableColumn id="15043" xr3:uid="{C309D94F-16A0-483D-967A-FB015FCFF625}" name="Column15043" dataDxfId="1387"/>
    <tableColumn id="15044" xr3:uid="{0785D077-1562-4C4B-9739-0E0391B43463}" name="Column15044" dataDxfId="1386"/>
    <tableColumn id="15045" xr3:uid="{B137B5C8-7E41-4DB1-8C7D-EF7FB77BA6D6}" name="Column15045" dataDxfId="1385"/>
    <tableColumn id="15046" xr3:uid="{F949EDC7-CA86-4C79-BA86-10C6A66B677A}" name="Column15046" dataDxfId="1384"/>
    <tableColumn id="15047" xr3:uid="{DFF934A8-3B35-40DA-9851-D023AD0DEB5A}" name="Column15047" dataDxfId="1383"/>
    <tableColumn id="15048" xr3:uid="{9E32126D-C3E6-4766-A4B5-35EDE90A1AD1}" name="Column15048" dataDxfId="1382"/>
    <tableColumn id="15049" xr3:uid="{C0A239AB-7FF5-4786-ADE5-2E6F09692476}" name="Column15049" dataDxfId="1381"/>
    <tableColumn id="15050" xr3:uid="{5CD3F9DA-464E-4C36-B31C-DAD9E8AE8294}" name="Column15050" dataDxfId="1380"/>
    <tableColumn id="15051" xr3:uid="{CAF37BAE-7A2A-4C58-B0D4-6AA325C9E434}" name="Column15051" dataDxfId="1379"/>
    <tableColumn id="15052" xr3:uid="{F788CDAE-BF27-49C5-BB37-2D0344FAE6A5}" name="Column15052" dataDxfId="1378"/>
    <tableColumn id="15053" xr3:uid="{B5DF2E0A-24A8-4FF9-8771-3E51809DA35D}" name="Column15053" dataDxfId="1377"/>
    <tableColumn id="15054" xr3:uid="{6DADE79F-C192-4A12-90B3-FF61DBDC27B3}" name="Column15054" dataDxfId="1376"/>
    <tableColumn id="15055" xr3:uid="{F8AA8110-E623-4750-915C-6EEEADD8F133}" name="Column15055" dataDxfId="1375"/>
    <tableColumn id="15056" xr3:uid="{9904A28E-5087-4EC0-8EAF-B8A5A2FD6CA9}" name="Column15056" dataDxfId="1374"/>
    <tableColumn id="15057" xr3:uid="{1B96229F-FD7D-4B62-9904-BE2073123F60}" name="Column15057" dataDxfId="1373"/>
    <tableColumn id="15058" xr3:uid="{46EC56DC-A2B3-4C4A-9D13-3304D9AC701A}" name="Column15058" dataDxfId="1372"/>
    <tableColumn id="15059" xr3:uid="{D24106BD-A993-4616-AB5E-43684B5F52EA}" name="Column15059" dataDxfId="1371"/>
    <tableColumn id="15060" xr3:uid="{E916C3B0-7B8A-4186-BB9E-6385230A62B8}" name="Column15060" dataDxfId="1370"/>
    <tableColumn id="15061" xr3:uid="{00385273-BD1E-46FB-A4DF-83DD356511E6}" name="Column15061" dataDxfId="1369"/>
    <tableColumn id="15062" xr3:uid="{4A706E37-A9C2-4198-BE78-DDB44A30BEF1}" name="Column15062" dataDxfId="1368"/>
    <tableColumn id="15063" xr3:uid="{967CC7F0-BAD7-4361-B5B3-1923618BC22A}" name="Column15063" dataDxfId="1367"/>
    <tableColumn id="15064" xr3:uid="{49F12403-29EC-4853-844C-4D2D489D17CF}" name="Column15064" dataDxfId="1366"/>
    <tableColumn id="15065" xr3:uid="{AE4122CD-687A-470B-96A5-A02372B49851}" name="Column15065" dataDxfId="1365"/>
    <tableColumn id="15066" xr3:uid="{DB54B89C-164C-443B-953B-2775A97E0464}" name="Column15066" dataDxfId="1364"/>
    <tableColumn id="15067" xr3:uid="{4964DCC8-C2DC-4EB9-9673-EA691A88468E}" name="Column15067" dataDxfId="1363"/>
    <tableColumn id="15068" xr3:uid="{4BEE2D54-E935-4513-A5AE-9906AC2448C0}" name="Column15068" dataDxfId="1362"/>
    <tableColumn id="15069" xr3:uid="{69E26BE1-E0F1-4863-9E8B-4E4EF4A5BA30}" name="Column15069" dataDxfId="1361"/>
    <tableColumn id="15070" xr3:uid="{A677E72A-5292-4BC6-8616-802200485007}" name="Column15070" dataDxfId="1360"/>
    <tableColumn id="15071" xr3:uid="{8FE1AD8C-3FF7-4DEB-91D0-0D7E1700D8F0}" name="Column15071" dataDxfId="1359"/>
    <tableColumn id="15072" xr3:uid="{71306990-8BCD-4F86-B8D3-C9477AC3BA55}" name="Column15072" dataDxfId="1358"/>
    <tableColumn id="15073" xr3:uid="{BE771228-14D8-4AA8-9BD0-73B70E3B3244}" name="Column15073" dataDxfId="1357"/>
    <tableColumn id="15074" xr3:uid="{8C5CF575-E486-4EE4-B495-A4A6A4A6E436}" name="Column15074" dataDxfId="1356"/>
    <tableColumn id="15075" xr3:uid="{926066D5-14BE-40FA-ACB6-70861EEFCF9D}" name="Column15075" dataDxfId="1355"/>
    <tableColumn id="15076" xr3:uid="{7416C6A5-007E-4F7E-8217-B0ADD1F32D29}" name="Column15076" dataDxfId="1354"/>
    <tableColumn id="15077" xr3:uid="{12BA8542-A18E-4F0D-993A-F8DD4C4D4BB0}" name="Column15077" dataDxfId="1353"/>
    <tableColumn id="15078" xr3:uid="{B3B0A63F-85C6-4408-954A-A139FE19B05E}" name="Column15078" dataDxfId="1352"/>
    <tableColumn id="15079" xr3:uid="{78E64319-1D95-47C8-A5BC-0160807ED208}" name="Column15079" dataDxfId="1351"/>
    <tableColumn id="15080" xr3:uid="{23C8BC16-27E6-4F5B-9705-F9DC2776F8AE}" name="Column15080" dataDxfId="1350"/>
    <tableColumn id="15081" xr3:uid="{A9CAA5F0-070E-447D-B461-8890EEA382CB}" name="Column15081" dataDxfId="1349"/>
    <tableColumn id="15082" xr3:uid="{D8877861-9FE9-4D56-9C7C-1CDC495160A2}" name="Column15082" dataDxfId="1348"/>
    <tableColumn id="15083" xr3:uid="{FCDA881A-FCF0-4FF8-9240-30D657025089}" name="Column15083" dataDxfId="1347"/>
    <tableColumn id="15084" xr3:uid="{F539D5F6-953A-4C3B-89A8-C2B2DE3CB608}" name="Column15084" dataDxfId="1346"/>
    <tableColumn id="15085" xr3:uid="{0F81C5BF-2460-4205-8B22-F5A67182F480}" name="Column15085" dataDxfId="1345"/>
    <tableColumn id="15086" xr3:uid="{990B2E8C-9BC8-4CAA-8E7A-C690868E5A45}" name="Column15086" dataDxfId="1344"/>
    <tableColumn id="15087" xr3:uid="{A3C0ADDC-FB00-495B-8E97-AE80BF0580CA}" name="Column15087" dataDxfId="1343"/>
    <tableColumn id="15088" xr3:uid="{EB1AAC43-4ACF-4347-B71C-C682E67DB76E}" name="Column15088" dataDxfId="1342"/>
    <tableColumn id="15089" xr3:uid="{70D4BB9A-C236-46BB-9D72-A6F8EED8A50C}" name="Column15089" dataDxfId="1341"/>
    <tableColumn id="15090" xr3:uid="{7A030D88-4805-4779-9F22-7894E40BC882}" name="Column15090" dataDxfId="1340"/>
    <tableColumn id="15091" xr3:uid="{2355AB32-4BE6-44C4-8DA7-AD1B99260475}" name="Column15091" dataDxfId="1339"/>
    <tableColumn id="15092" xr3:uid="{ABABA458-3F60-4081-B56F-6F5442AD70C3}" name="Column15092" dataDxfId="1338"/>
    <tableColumn id="15093" xr3:uid="{FFCB4752-3A59-46BE-B3AE-4D6E2243846B}" name="Column15093" dataDxfId="1337"/>
    <tableColumn id="15094" xr3:uid="{A0AD9119-A9A9-4667-8105-441048526393}" name="Column15094" dataDxfId="1336"/>
    <tableColumn id="15095" xr3:uid="{D67F461E-CD82-47E1-B509-469C81DAAA94}" name="Column15095" dataDxfId="1335"/>
    <tableColumn id="15096" xr3:uid="{040BF25D-D09D-4B18-9A1F-F1F238781EF1}" name="Column15096" dataDxfId="1334"/>
    <tableColumn id="15097" xr3:uid="{06B55A18-BE27-4849-BDCB-9FD52951E9F9}" name="Column15097" dataDxfId="1333"/>
    <tableColumn id="15098" xr3:uid="{9DA4FA42-80FE-415B-9E55-89F4309666AF}" name="Column15098" dataDxfId="1332"/>
    <tableColumn id="15099" xr3:uid="{42C050CC-4F76-4081-87D4-0D5BC4F9D770}" name="Column15099" dataDxfId="1331"/>
    <tableColumn id="15100" xr3:uid="{3DCE8756-8BC5-4971-A25B-35FE31813820}" name="Column15100" dataDxfId="1330"/>
    <tableColumn id="15101" xr3:uid="{49E559FC-1247-41A9-A740-443EA72BD813}" name="Column15101" dataDxfId="1329"/>
    <tableColumn id="15102" xr3:uid="{6D4B1462-927A-49FF-9D28-B52500F7C84A}" name="Column15102" dataDxfId="1328"/>
    <tableColumn id="15103" xr3:uid="{4A68B869-A820-44E1-A2F2-2816A9B92094}" name="Column15103" dataDxfId="1327"/>
    <tableColumn id="15104" xr3:uid="{5B791786-AAD0-4C7A-831E-3CB921610F88}" name="Column15104" dataDxfId="1326"/>
    <tableColumn id="15105" xr3:uid="{DB228EE1-89F3-43C4-8EDE-4B77AF80D2A6}" name="Column15105" dataDxfId="1325"/>
    <tableColumn id="15106" xr3:uid="{45CB53D3-6197-441E-8006-CF53F8A39400}" name="Column15106" dataDxfId="1324"/>
    <tableColumn id="15107" xr3:uid="{C530B23F-8FCA-4218-B42E-7B27E0333324}" name="Column15107" dataDxfId="1323"/>
    <tableColumn id="15108" xr3:uid="{1E8265E5-8D84-4633-B1FF-92D9BB9625F3}" name="Column15108" dataDxfId="1322"/>
    <tableColumn id="15109" xr3:uid="{2C465CAF-D041-41E0-A208-AD592E17ADA7}" name="Column15109" dataDxfId="1321"/>
    <tableColumn id="15110" xr3:uid="{831DA49D-A4F3-4089-8B9A-89A193971EEF}" name="Column15110" dataDxfId="1320"/>
    <tableColumn id="15111" xr3:uid="{1223C7D7-A419-43CE-85FD-56A8B64F925B}" name="Column15111" dataDxfId="1319"/>
    <tableColumn id="15112" xr3:uid="{8F0EED01-3C64-433D-96A2-970B4852EEDD}" name="Column15112" dataDxfId="1318"/>
    <tableColumn id="15113" xr3:uid="{C7AB24DF-336A-4F8C-89F9-99E2BB89A9C4}" name="Column15113" dataDxfId="1317"/>
    <tableColumn id="15114" xr3:uid="{F89206FE-75D7-41D0-968F-C4FB806F1CBA}" name="Column15114" dataDxfId="1316"/>
    <tableColumn id="15115" xr3:uid="{A7306BD8-91B5-448F-8AD0-A78B0D86861A}" name="Column15115" dataDxfId="1315"/>
    <tableColumn id="15116" xr3:uid="{AF3C0223-CC52-4688-89AC-00DC12530360}" name="Column15116" dataDxfId="1314"/>
    <tableColumn id="15117" xr3:uid="{0834A4A4-0D45-48BF-AD7B-D75BAA01CB84}" name="Column15117" dataDxfId="1313"/>
    <tableColumn id="15118" xr3:uid="{B1881A8B-3590-4C8F-AB42-58796413F4B7}" name="Column15118" dataDxfId="1312"/>
    <tableColumn id="15119" xr3:uid="{8774AE40-FD73-4AD1-BA53-017ED1C2CF0F}" name="Column15119" dataDxfId="1311"/>
    <tableColumn id="15120" xr3:uid="{E25AC9BE-804B-439F-B5BC-CB05CF7C5461}" name="Column15120" dataDxfId="1310"/>
    <tableColumn id="15121" xr3:uid="{DB5F5C28-C111-4C82-87E9-53B65A0085A8}" name="Column15121" dataDxfId="1309"/>
    <tableColumn id="15122" xr3:uid="{470EEEC6-A4FE-4002-AE79-06A16735D737}" name="Column15122" dataDxfId="1308"/>
    <tableColumn id="15123" xr3:uid="{8F0992AC-0E8E-4C75-B1EA-7CA2C46135A4}" name="Column15123" dataDxfId="1307"/>
    <tableColumn id="15124" xr3:uid="{99484B8E-788B-40EA-8586-81FE2CC9949F}" name="Column15124" dataDxfId="1306"/>
    <tableColumn id="15125" xr3:uid="{FDDA7D9D-05E7-4303-9FA1-DEA953D45D84}" name="Column15125" dataDxfId="1305"/>
    <tableColumn id="15126" xr3:uid="{64C606B7-64E2-46D2-A58A-3BA5401AD056}" name="Column15126" dataDxfId="1304"/>
    <tableColumn id="15127" xr3:uid="{5AACD271-8051-4E5B-9A41-CE1A10817591}" name="Column15127" dataDxfId="1303"/>
    <tableColumn id="15128" xr3:uid="{D7B675E1-D74F-44FE-9C22-A720DA600C24}" name="Column15128" dataDxfId="1302"/>
    <tableColumn id="15129" xr3:uid="{B0D949B9-BD5E-4B2F-B554-F9A647449609}" name="Column15129" dataDxfId="1301"/>
    <tableColumn id="15130" xr3:uid="{5E00E433-CEE3-4823-891B-FCE224BDABC8}" name="Column15130" dataDxfId="1300"/>
    <tableColumn id="15131" xr3:uid="{76CF0CA3-E033-4144-BDF0-DC58EB03A137}" name="Column15131" dataDxfId="1299"/>
    <tableColumn id="15132" xr3:uid="{82914518-F00A-4298-8F78-774EAF002CEA}" name="Column15132" dataDxfId="1298"/>
    <tableColumn id="15133" xr3:uid="{2E0A01C7-46F3-475B-9308-38A4891A7E80}" name="Column15133" dataDxfId="1297"/>
    <tableColumn id="15134" xr3:uid="{74D5B338-90C9-4FAC-A663-36A9FA06560E}" name="Column15134" dataDxfId="1296"/>
    <tableColumn id="15135" xr3:uid="{FA427EA1-5044-471E-9DBF-2ED73BDA1B66}" name="Column15135" dataDxfId="1295"/>
    <tableColumn id="15136" xr3:uid="{A3E464DE-C606-4FE7-B899-0F47A01788C2}" name="Column15136" dataDxfId="1294"/>
    <tableColumn id="15137" xr3:uid="{61C04C33-1DC8-4291-910D-DCECC06A7711}" name="Column15137" dataDxfId="1293"/>
    <tableColumn id="15138" xr3:uid="{7D12E54E-4187-4E24-B31F-B4B066B6952C}" name="Column15138" dataDxfId="1292"/>
    <tableColumn id="15139" xr3:uid="{D8A28FDC-C514-4EC2-BAFC-255FC1A63EDA}" name="Column15139" dataDxfId="1291"/>
    <tableColumn id="15140" xr3:uid="{4D370362-1B8D-440C-B58A-9A93D263A79D}" name="Column15140" dataDxfId="1290"/>
    <tableColumn id="15141" xr3:uid="{0040C12F-CE14-4380-9BD3-771717FFF45C}" name="Column15141" dataDxfId="1289"/>
    <tableColumn id="15142" xr3:uid="{FC29A9AA-D9D3-41B3-AA87-0733A6C5BA6A}" name="Column15142" dataDxfId="1288"/>
    <tableColumn id="15143" xr3:uid="{701CDBE3-17F4-4F3C-B060-FF32192AFF1E}" name="Column15143" dataDxfId="1287"/>
    <tableColumn id="15144" xr3:uid="{45EC1D12-A1A8-4376-9C4F-9915E5772321}" name="Column15144" dataDxfId="1286"/>
    <tableColumn id="15145" xr3:uid="{9CC0EFA8-AB2B-4120-B4CB-FAC38A3BAE4E}" name="Column15145" dataDxfId="1285"/>
    <tableColumn id="15146" xr3:uid="{A6B24E4E-E717-45FD-8F04-780A3C14FD91}" name="Column15146" dataDxfId="1284"/>
    <tableColumn id="15147" xr3:uid="{EFAC5DD9-69EF-436D-B1C7-50E8CEEC1B9E}" name="Column15147" dataDxfId="1283"/>
    <tableColumn id="15148" xr3:uid="{D19EF3B3-1464-44BB-8E70-914AEB308B19}" name="Column15148" dataDxfId="1282"/>
    <tableColumn id="15149" xr3:uid="{19DEB9E3-B1B9-4EFB-B136-D36685262B0E}" name="Column15149" dataDxfId="1281"/>
    <tableColumn id="15150" xr3:uid="{F65EB5F5-01D0-4BB2-B56C-D75B9912D5F2}" name="Column15150" dataDxfId="1280"/>
    <tableColumn id="15151" xr3:uid="{42D6D990-91FE-40FD-8ADB-E096BF251B8F}" name="Column15151" dataDxfId="1279"/>
    <tableColumn id="15152" xr3:uid="{E0610A6E-46DF-4332-B344-A3D085BA5DFE}" name="Column15152" dataDxfId="1278"/>
    <tableColumn id="15153" xr3:uid="{62A97B67-C814-426C-A900-3BF7FE9A6F04}" name="Column15153" dataDxfId="1277"/>
    <tableColumn id="15154" xr3:uid="{F3279197-7BD5-4304-B0CF-67AEBF5ACDE4}" name="Column15154" dataDxfId="1276"/>
    <tableColumn id="15155" xr3:uid="{A8F72C7F-F815-42F0-AAE6-68F2B2EF1597}" name="Column15155" dataDxfId="1275"/>
    <tableColumn id="15156" xr3:uid="{E408CA2D-A7A5-4A27-A2DF-2A84091A098B}" name="Column15156" dataDxfId="1274"/>
    <tableColumn id="15157" xr3:uid="{7E981532-86FF-4B75-9A14-91CFD9408E91}" name="Column15157" dataDxfId="1273"/>
    <tableColumn id="15158" xr3:uid="{A1303942-2F09-482A-B51C-B18F4AFA3AFD}" name="Column15158" dataDxfId="1272"/>
    <tableColumn id="15159" xr3:uid="{08505A56-82EC-40D3-9924-F7875CA5D19F}" name="Column15159" dataDxfId="1271"/>
    <tableColumn id="15160" xr3:uid="{253D48DA-F2BA-4D9E-B5F4-E82E5F37F38A}" name="Column15160" dataDxfId="1270"/>
    <tableColumn id="15161" xr3:uid="{38789179-BC81-40CF-B7A7-A04F01772DF7}" name="Column15161" dataDxfId="1269"/>
    <tableColumn id="15162" xr3:uid="{031A24AC-C6C1-405B-8ECB-F8B48E6654D3}" name="Column15162" dataDxfId="1268"/>
    <tableColumn id="15163" xr3:uid="{001106F6-9742-4057-A366-DB54D08A942D}" name="Column15163" dataDxfId="1267"/>
    <tableColumn id="15164" xr3:uid="{81105069-55C7-4DC6-8547-5743B1DB4607}" name="Column15164" dataDxfId="1266"/>
    <tableColumn id="15165" xr3:uid="{D46EA7E6-3C55-4D08-B3AC-FEB56A3228A2}" name="Column15165" dataDxfId="1265"/>
    <tableColumn id="15166" xr3:uid="{33FC264D-FE64-4C51-817C-22B84399953F}" name="Column15166" dataDxfId="1264"/>
    <tableColumn id="15167" xr3:uid="{2E387148-531F-4EBB-9533-9860A4239A59}" name="Column15167" dataDxfId="1263"/>
    <tableColumn id="15168" xr3:uid="{83CA9552-8BF0-4144-A618-C2F7C47BB217}" name="Column15168" dataDxfId="1262"/>
    <tableColumn id="15169" xr3:uid="{208911DE-890E-46A7-8166-D7BCAC337DA2}" name="Column15169" dataDxfId="1261"/>
    <tableColumn id="15170" xr3:uid="{25027C54-7356-4C73-9D52-77D005E23D55}" name="Column15170" dataDxfId="1260"/>
    <tableColumn id="15171" xr3:uid="{5D295D53-5334-4E17-8A08-5F540890CF39}" name="Column15171" dataDxfId="1259"/>
    <tableColumn id="15172" xr3:uid="{7365D985-DA3D-4AB1-BE0C-55EF5B284E9F}" name="Column15172" dataDxfId="1258"/>
    <tableColumn id="15173" xr3:uid="{C60859CB-81F5-46C1-BD08-87F43D978279}" name="Column15173" dataDxfId="1257"/>
    <tableColumn id="15174" xr3:uid="{8780664D-040F-4CEA-B2E4-4A10CBB11BD5}" name="Column15174" dataDxfId="1256"/>
    <tableColumn id="15175" xr3:uid="{B4A158C6-88E4-4B4C-9673-8325F7A8FD2F}" name="Column15175" dataDxfId="1255"/>
    <tableColumn id="15176" xr3:uid="{F21F2D2A-C11E-462F-8663-AE1E0F429EDF}" name="Column15176" dataDxfId="1254"/>
    <tableColumn id="15177" xr3:uid="{F1689A76-5903-40CD-B713-946FF120F066}" name="Column15177" dataDxfId="1253"/>
    <tableColumn id="15178" xr3:uid="{A8BC7238-4F6C-4F62-A6D5-5B0002651D41}" name="Column15178" dataDxfId="1252"/>
    <tableColumn id="15179" xr3:uid="{866476B0-23AF-42FA-9EAF-5F426E7252A4}" name="Column15179" dataDxfId="1251"/>
    <tableColumn id="15180" xr3:uid="{128BA177-3197-41E4-BC19-E534401235ED}" name="Column15180" dataDxfId="1250"/>
    <tableColumn id="15181" xr3:uid="{41A59C30-0B45-4F4E-8B6A-AC89F29C2961}" name="Column15181" dataDxfId="1249"/>
    <tableColumn id="15182" xr3:uid="{A153D219-0E5B-415A-A7CC-1694E3D768D9}" name="Column15182" dataDxfId="1248"/>
    <tableColumn id="15183" xr3:uid="{EF4E86C4-FD42-4B89-B4AC-A932959711F3}" name="Column15183" dataDxfId="1247"/>
    <tableColumn id="15184" xr3:uid="{371FDBDF-0491-4890-B02A-A48F1B38A5EC}" name="Column15184" dataDxfId="1246"/>
    <tableColumn id="15185" xr3:uid="{E8091601-ECA9-4752-B298-F18816A0E192}" name="Column15185" dataDxfId="1245"/>
    <tableColumn id="15186" xr3:uid="{A8E2A539-2D52-4F3B-B5EB-F5C30FD6D30B}" name="Column15186" dataDxfId="1244"/>
    <tableColumn id="15187" xr3:uid="{7D1B64AD-1727-4A62-A91D-11D8472893ED}" name="Column15187" dataDxfId="1243"/>
    <tableColumn id="15188" xr3:uid="{73602BC5-6E58-4D2D-B9A8-29B4E4CB75EC}" name="Column15188" dataDxfId="1242"/>
    <tableColumn id="15189" xr3:uid="{4400DFFC-7D90-488A-82A0-49B9B7B764D3}" name="Column15189" dataDxfId="1241"/>
    <tableColumn id="15190" xr3:uid="{A3AE8F78-2F73-43AC-9304-E653EA415908}" name="Column15190" dataDxfId="1240"/>
    <tableColumn id="15191" xr3:uid="{E2F47C18-55C6-498E-A7B6-8A49F3BA4D04}" name="Column15191" dataDxfId="1239"/>
    <tableColumn id="15192" xr3:uid="{1B116356-9A6E-419A-9312-0C47BAAC7CC3}" name="Column15192" dataDxfId="1238"/>
    <tableColumn id="15193" xr3:uid="{0DBE284C-5209-4929-9FE0-1402B93CDA69}" name="Column15193" dataDxfId="1237"/>
    <tableColumn id="15194" xr3:uid="{E6448C4D-CFB4-4BAE-8A4F-C370EF99A2B9}" name="Column15194" dataDxfId="1236"/>
    <tableColumn id="15195" xr3:uid="{2C96C5FC-FB95-47A5-9073-4B8825B4A431}" name="Column15195" dataDxfId="1235"/>
    <tableColumn id="15196" xr3:uid="{9A94E53A-F076-454A-9E4F-791940CF5D8B}" name="Column15196" dataDxfId="1234"/>
    <tableColumn id="15197" xr3:uid="{F17EEE04-7E24-4F9E-9669-9B34D4A858CB}" name="Column15197" dataDxfId="1233"/>
    <tableColumn id="15198" xr3:uid="{5B4C64A5-40B4-4699-AD85-BBF3877683C7}" name="Column15198" dataDxfId="1232"/>
    <tableColumn id="15199" xr3:uid="{40E72C09-A838-4A57-8A2E-B5C212CCBC7B}" name="Column15199" dataDxfId="1231"/>
    <tableColumn id="15200" xr3:uid="{09AE9C92-9F85-4271-B679-CB605B12D640}" name="Column15200" dataDxfId="1230"/>
    <tableColumn id="15201" xr3:uid="{8E2F46A7-705C-4D98-8CCD-397106CBD726}" name="Column15201" dataDxfId="1229"/>
    <tableColumn id="15202" xr3:uid="{00B353FE-F366-4A5C-A5C2-B785F67862B8}" name="Column15202" dataDxfId="1228"/>
    <tableColumn id="15203" xr3:uid="{2FF6A6D5-10BC-446F-951D-253036AEBDCC}" name="Column15203" dataDxfId="1227"/>
    <tableColumn id="15204" xr3:uid="{14A8B0F8-08D0-413A-9153-9C20CF05C8ED}" name="Column15204" dataDxfId="1226"/>
    <tableColumn id="15205" xr3:uid="{A8A982FA-C22B-4A5D-9EFB-F565A2C6CB12}" name="Column15205" dataDxfId="1225"/>
    <tableColumn id="15206" xr3:uid="{23065094-2FBD-4C7F-B4E3-4E8517116513}" name="Column15206" dataDxfId="1224"/>
    <tableColumn id="15207" xr3:uid="{DD804F79-8F0F-43FE-A549-65C7FA4F25A3}" name="Column15207" dataDxfId="1223"/>
    <tableColumn id="15208" xr3:uid="{320FE62E-B354-4D6A-A38F-501FA474876C}" name="Column15208" dataDxfId="1222"/>
    <tableColumn id="15209" xr3:uid="{4E582E91-2D39-4C48-BBA5-DB5A23D1E8F1}" name="Column15209" dataDxfId="1221"/>
    <tableColumn id="15210" xr3:uid="{A5E49BC8-0F3B-4457-AA95-526830413B5F}" name="Column15210" dataDxfId="1220"/>
    <tableColumn id="15211" xr3:uid="{45709739-C52A-4C07-A1C0-852164FA7E28}" name="Column15211" dataDxfId="1219"/>
    <tableColumn id="15212" xr3:uid="{1A627295-3C3E-4805-A58C-C8DE037FD97E}" name="Column15212" dataDxfId="1218"/>
    <tableColumn id="15213" xr3:uid="{7EFF7EC5-1AFD-46D1-A45D-90E99FA2DDCF}" name="Column15213" dataDxfId="1217"/>
    <tableColumn id="15214" xr3:uid="{341BD925-AAC6-47A3-8645-CCC3D6F47138}" name="Column15214" dataDxfId="1216"/>
    <tableColumn id="15215" xr3:uid="{AEE22B2D-8DD4-46CD-B1D4-5CFEBAD64827}" name="Column15215" dataDxfId="1215"/>
    <tableColumn id="15216" xr3:uid="{3F90F552-C80C-4FEA-B6B7-5E09D2BAE8CD}" name="Column15216" dataDxfId="1214"/>
    <tableColumn id="15217" xr3:uid="{2192C9B6-EB94-44E7-97BB-E35C630587B3}" name="Column15217" dataDxfId="1213"/>
    <tableColumn id="15218" xr3:uid="{FA97BF02-880B-476E-9DA5-05C44B6C32ED}" name="Column15218" dataDxfId="1212"/>
    <tableColumn id="15219" xr3:uid="{7804F28E-48FB-4291-A490-C7761BB17024}" name="Column15219" dataDxfId="1211"/>
    <tableColumn id="15220" xr3:uid="{0636EE62-FDC4-4017-BA83-9B1424702CF5}" name="Column15220" dataDxfId="1210"/>
    <tableColumn id="15221" xr3:uid="{44600E5F-40C7-42FA-BB64-2B434B59D334}" name="Column15221" dataDxfId="1209"/>
    <tableColumn id="15222" xr3:uid="{0BB2DBE2-EB79-44F6-9822-BD39C058520F}" name="Column15222" dataDxfId="1208"/>
    <tableColumn id="15223" xr3:uid="{36F38A35-6B4D-4E39-A4C6-BEB51E588E54}" name="Column15223" dataDxfId="1207"/>
    <tableColumn id="15224" xr3:uid="{970A86D9-E118-44C8-B1D2-092226A81B1E}" name="Column15224" dataDxfId="1206"/>
    <tableColumn id="15225" xr3:uid="{19E44596-D11C-4224-AED7-7FD3F0C1F537}" name="Column15225" dataDxfId="1205"/>
    <tableColumn id="15226" xr3:uid="{CFF76B65-75AE-4776-A296-DB6649542CA4}" name="Column15226" dataDxfId="1204"/>
    <tableColumn id="15227" xr3:uid="{78E99F7A-5296-4CCB-A03D-A38CE98C3E0B}" name="Column15227" dataDxfId="1203"/>
    <tableColumn id="15228" xr3:uid="{97841847-84F7-4258-95C6-8D385F1E3D78}" name="Column15228" dataDxfId="1202"/>
    <tableColumn id="15229" xr3:uid="{EE24EA47-921A-4CF6-9923-F4811ED6B8F1}" name="Column15229" dataDxfId="1201"/>
    <tableColumn id="15230" xr3:uid="{379B1F57-9913-4130-879D-A37EACAC7BE4}" name="Column15230" dataDxfId="1200"/>
    <tableColumn id="15231" xr3:uid="{FA2F89BF-6808-4C86-94DE-43BC630C998A}" name="Column15231" dataDxfId="1199"/>
    <tableColumn id="15232" xr3:uid="{778E09B3-CAD7-46B7-BEC0-9420D4A384BB}" name="Column15232" dataDxfId="1198"/>
    <tableColumn id="15233" xr3:uid="{A096AD52-B01E-499B-AE98-A817896BEC6D}" name="Column15233" dataDxfId="1197"/>
    <tableColumn id="15234" xr3:uid="{B2AC4980-3AD0-4252-8648-6FE96C839693}" name="Column15234" dataDxfId="1196"/>
    <tableColumn id="15235" xr3:uid="{7A7B9F08-7B16-4421-B2F5-36AF63B1E36C}" name="Column15235" dataDxfId="1195"/>
    <tableColumn id="15236" xr3:uid="{2D1049E8-B01C-48D0-B007-E02E07CA6127}" name="Column15236" dataDxfId="1194"/>
    <tableColumn id="15237" xr3:uid="{22B1E01A-6771-4EA7-B61E-D1FF9F0F3107}" name="Column15237" dataDxfId="1193"/>
    <tableColumn id="15238" xr3:uid="{05AD6A98-76ED-4081-803D-2C14BE40726A}" name="Column15238" dataDxfId="1192"/>
    <tableColumn id="15239" xr3:uid="{0CF7F599-2E25-48AE-ADEE-EE33B508E86B}" name="Column15239" dataDxfId="1191"/>
    <tableColumn id="15240" xr3:uid="{17464DEE-D6B9-4B33-8AEC-553C9A116B8A}" name="Column15240" dataDxfId="1190"/>
    <tableColumn id="15241" xr3:uid="{29F3DD5F-D087-46AE-9049-647EAE325D1C}" name="Column15241" dataDxfId="1189"/>
    <tableColumn id="15242" xr3:uid="{9A36AD0D-C541-4542-BBF6-83D27ACA6106}" name="Column15242" dataDxfId="1188"/>
    <tableColumn id="15243" xr3:uid="{AF01630F-E5DB-4FC6-AE9A-00263E801220}" name="Column15243" dataDxfId="1187"/>
    <tableColumn id="15244" xr3:uid="{70DA94CF-B917-40EF-944A-6B3D10058408}" name="Column15244" dataDxfId="1186"/>
    <tableColumn id="15245" xr3:uid="{4AF3A9FC-4884-4547-96A7-30114FC2A066}" name="Column15245" dataDxfId="1185"/>
    <tableColumn id="15246" xr3:uid="{6FB06DAC-17A4-4819-9F91-7ED1429EA555}" name="Column15246" dataDxfId="1184"/>
    <tableColumn id="15247" xr3:uid="{A006D82A-F2AD-43B1-A0A7-B49C5D5848A4}" name="Column15247" dataDxfId="1183"/>
    <tableColumn id="15248" xr3:uid="{7B639715-ECFC-4778-90DA-77007FE5167E}" name="Column15248" dataDxfId="1182"/>
    <tableColumn id="15249" xr3:uid="{25587F0F-54EA-424C-A3D6-E99F25996938}" name="Column15249" dataDxfId="1181"/>
    <tableColumn id="15250" xr3:uid="{F5BB4890-4CB0-4C49-B825-789A1A3D10E3}" name="Column15250" dataDxfId="1180"/>
    <tableColumn id="15251" xr3:uid="{5B91CFC6-28C3-4942-9B8D-55368A9D2071}" name="Column15251" dataDxfId="1179"/>
    <tableColumn id="15252" xr3:uid="{7C610F72-9631-4431-9C13-C73AD5BA3EA6}" name="Column15252" dataDxfId="1178"/>
    <tableColumn id="15253" xr3:uid="{E84334B2-98E1-4A00-B6C9-A39CE604D512}" name="Column15253" dataDxfId="1177"/>
    <tableColumn id="15254" xr3:uid="{13D23899-0059-4F62-92BD-9BF655B2A295}" name="Column15254" dataDxfId="1176"/>
    <tableColumn id="15255" xr3:uid="{A968ED29-2433-43D1-B7C0-23558FEDC8CA}" name="Column15255" dataDxfId="1175"/>
    <tableColumn id="15256" xr3:uid="{C18544BF-CEC0-4854-883C-E959F2864450}" name="Column15256" dataDxfId="1174"/>
    <tableColumn id="15257" xr3:uid="{53FB6CFE-5826-422F-AFB8-3EED0C360B29}" name="Column15257" dataDxfId="1173"/>
    <tableColumn id="15258" xr3:uid="{C92BA0FB-2F5F-4CB1-8AE6-6406196AB026}" name="Column15258" dataDxfId="1172"/>
    <tableColumn id="15259" xr3:uid="{A51FBD31-BA63-4107-A146-676D1856C1AB}" name="Column15259" dataDxfId="1171"/>
    <tableColumn id="15260" xr3:uid="{2478ED64-BE0B-4837-B0B1-5DAE50EAB7CF}" name="Column15260" dataDxfId="1170"/>
    <tableColumn id="15261" xr3:uid="{ABC46939-E6C8-460A-A788-AFC92BE75577}" name="Column15261" dataDxfId="1169"/>
    <tableColumn id="15262" xr3:uid="{B79F112C-43C5-404B-ADB8-19093C01974B}" name="Column15262" dataDxfId="1168"/>
    <tableColumn id="15263" xr3:uid="{3418D19A-DF3D-4C10-A9C3-171D744542AC}" name="Column15263" dataDxfId="1167"/>
    <tableColumn id="15264" xr3:uid="{D3A19535-C0DB-4E6B-A7E0-C768970859B1}" name="Column15264" dataDxfId="1166"/>
    <tableColumn id="15265" xr3:uid="{CAC22331-7451-441A-8E0B-97011BDBA24E}" name="Column15265" dataDxfId="1165"/>
    <tableColumn id="15266" xr3:uid="{DB1FCD13-03D1-45DC-8067-94E368518303}" name="Column15266" dataDxfId="1164"/>
    <tableColumn id="15267" xr3:uid="{453B297D-6E82-420E-8A6F-7803EAB96133}" name="Column15267" dataDxfId="1163"/>
    <tableColumn id="15268" xr3:uid="{ED7BA3A1-91B0-4710-81D1-92E458F5E55C}" name="Column15268" dataDxfId="1162"/>
    <tableColumn id="15269" xr3:uid="{F84A4F67-771B-4287-8E9C-031C9765B5EC}" name="Column15269" dataDxfId="1161"/>
    <tableColumn id="15270" xr3:uid="{67BCB711-E53C-4B60-ABCC-36C4C3028762}" name="Column15270" dataDxfId="1160"/>
    <tableColumn id="15271" xr3:uid="{CE4C116F-02C2-44BA-9D2A-EEF840290CFE}" name="Column15271" dataDxfId="1159"/>
    <tableColumn id="15272" xr3:uid="{48813C6B-29B9-4ACA-AA6E-F87FD1302CC8}" name="Column15272" dataDxfId="1158"/>
    <tableColumn id="15273" xr3:uid="{B91BFBA7-175C-4084-8D84-ACB9F5038BAE}" name="Column15273" dataDxfId="1157"/>
    <tableColumn id="15274" xr3:uid="{AC1B8B30-DDD8-4F3C-8833-190C065FF9C7}" name="Column15274" dataDxfId="1156"/>
    <tableColumn id="15275" xr3:uid="{15669E7B-F238-4FD0-BC96-1E78C93337B1}" name="Column15275" dataDxfId="1155"/>
    <tableColumn id="15276" xr3:uid="{936EB7A4-542B-494D-8721-52F6B2ADBD9F}" name="Column15276" dataDxfId="1154"/>
    <tableColumn id="15277" xr3:uid="{CB6E6331-3D2F-4F01-A4CA-3EE1177B22D4}" name="Column15277" dataDxfId="1153"/>
    <tableColumn id="15278" xr3:uid="{740E7F8F-9275-4952-9DEE-BD818410B9F8}" name="Column15278" dataDxfId="1152"/>
    <tableColumn id="15279" xr3:uid="{608B7BFB-CC6A-4C5E-842B-2F89549B70E7}" name="Column15279" dataDxfId="1151"/>
    <tableColumn id="15280" xr3:uid="{C3F21749-A98F-476A-9ACF-7331159AD8AA}" name="Column15280" dataDxfId="1150"/>
    <tableColumn id="15281" xr3:uid="{916E63A7-E65A-4F2B-8569-62A3A6F16831}" name="Column15281" dataDxfId="1149"/>
    <tableColumn id="15282" xr3:uid="{E1D257E6-EF03-4BF3-AF6D-14933A06D136}" name="Column15282" dataDxfId="1148"/>
    <tableColumn id="15283" xr3:uid="{2A3EC0D8-D606-44D3-A8D7-537A772E1C45}" name="Column15283" dataDxfId="1147"/>
    <tableColumn id="15284" xr3:uid="{8E0110C4-7656-4093-B12C-492795C1982E}" name="Column15284" dataDxfId="1146"/>
    <tableColumn id="15285" xr3:uid="{D309FE0B-6E80-47A8-BA7E-800541B22550}" name="Column15285" dataDxfId="1145"/>
    <tableColumn id="15286" xr3:uid="{6176A13F-AF91-49AB-84BD-B410E70DFAB5}" name="Column15286" dataDxfId="1144"/>
    <tableColumn id="15287" xr3:uid="{1CBD61CC-E4E9-4448-9320-8CCA0A5840A3}" name="Column15287" dataDxfId="1143"/>
    <tableColumn id="15288" xr3:uid="{AD46DA39-EF11-40AC-9319-782ED095A634}" name="Column15288" dataDxfId="1142"/>
    <tableColumn id="15289" xr3:uid="{41FB1BB3-F146-4414-B094-AEEB1A44EE57}" name="Column15289" dataDxfId="1141"/>
    <tableColumn id="15290" xr3:uid="{07A428CC-0D3B-403A-A3DF-965111EFAF13}" name="Column15290" dataDxfId="1140"/>
    <tableColumn id="15291" xr3:uid="{7D8F37C9-058D-4486-B7B6-FB8DAAAAC787}" name="Column15291" dataDxfId="1139"/>
    <tableColumn id="15292" xr3:uid="{D263B46C-4D84-4A3D-8FFD-E4976986BD20}" name="Column15292" dataDxfId="1138"/>
    <tableColumn id="15293" xr3:uid="{2A6FE315-A41B-4CF1-9873-BEDC8C122C8D}" name="Column15293" dataDxfId="1137"/>
    <tableColumn id="15294" xr3:uid="{6086B5D2-DA81-48F6-A3F3-96CD0752B1A1}" name="Column15294" dataDxfId="1136"/>
    <tableColumn id="15295" xr3:uid="{D47A6EBE-9610-44A4-946F-6F124DBCFD92}" name="Column15295" dataDxfId="1135"/>
    <tableColumn id="15296" xr3:uid="{FD20F1CC-82FD-431C-B4B3-2704F633CCAF}" name="Column15296" dataDxfId="1134"/>
    <tableColumn id="15297" xr3:uid="{D00162C7-69F6-4C64-BCFC-BCEE85114207}" name="Column15297" dataDxfId="1133"/>
    <tableColumn id="15298" xr3:uid="{86AB5E6C-41AE-401B-BB61-D5C6B0C3F4D7}" name="Column15298" dataDxfId="1132"/>
    <tableColumn id="15299" xr3:uid="{0AB3F614-A777-4B36-B31F-508D2610B61E}" name="Column15299" dataDxfId="1131"/>
    <tableColumn id="15300" xr3:uid="{8F10CCC7-BDAD-4DFF-9625-13D69AB198A1}" name="Column15300" dataDxfId="1130"/>
    <tableColumn id="15301" xr3:uid="{2925727B-AE04-4BD0-834C-579033A49924}" name="Column15301" dataDxfId="1129"/>
    <tableColumn id="15302" xr3:uid="{58CA2714-4EA2-4AAF-B42D-223E891A6DC8}" name="Column15302" dataDxfId="1128"/>
    <tableColumn id="15303" xr3:uid="{B886BDD7-8E9D-4538-9802-B353554A84C6}" name="Column15303" dataDxfId="1127"/>
    <tableColumn id="15304" xr3:uid="{AEA0F67D-3464-44AF-81F4-7FCEB0C29204}" name="Column15304" dataDxfId="1126"/>
    <tableColumn id="15305" xr3:uid="{CACC7073-473A-4958-B76F-C01AD9B5C0B1}" name="Column15305" dataDxfId="1125"/>
    <tableColumn id="15306" xr3:uid="{6FC6E368-6A8D-4394-827F-70C87EB049C9}" name="Column15306" dataDxfId="1124"/>
    <tableColumn id="15307" xr3:uid="{A13C7B88-41AC-4A74-AA26-6EB00CF2C8A6}" name="Column15307" dataDxfId="1123"/>
    <tableColumn id="15308" xr3:uid="{618D9C93-CBEC-45C6-9B52-01E95369274C}" name="Column15308" dataDxfId="1122"/>
    <tableColumn id="15309" xr3:uid="{E54AA74B-89EF-4CF7-8E9D-F71B1558C610}" name="Column15309" dataDxfId="1121"/>
    <tableColumn id="15310" xr3:uid="{B0A16BF2-DB58-412F-BC56-11A119EA49DA}" name="Column15310" dataDxfId="1120"/>
    <tableColumn id="15311" xr3:uid="{874A87CB-6266-45E1-B5A0-356C61A7E590}" name="Column15311" dataDxfId="1119"/>
    <tableColumn id="15312" xr3:uid="{96B9DD33-74C6-4235-B08A-BEDB9CB7B1E8}" name="Column15312" dataDxfId="1118"/>
    <tableColumn id="15313" xr3:uid="{585D8446-CB85-4D4E-82E1-96F7F8A5E316}" name="Column15313" dataDxfId="1117"/>
    <tableColumn id="15314" xr3:uid="{854A1106-5350-4C13-A051-5DC7A70E2303}" name="Column15314" dataDxfId="1116"/>
    <tableColumn id="15315" xr3:uid="{068B5835-6A22-4297-98CA-9A0DB5D4015C}" name="Column15315" dataDxfId="1115"/>
    <tableColumn id="15316" xr3:uid="{6F00CFC5-D4AA-4387-AFB7-364E315C2650}" name="Column15316" dataDxfId="1114"/>
    <tableColumn id="15317" xr3:uid="{CDBFB294-142E-4247-B36F-87906E2C3E50}" name="Column15317" dataDxfId="1113"/>
    <tableColumn id="15318" xr3:uid="{5710D67E-99DF-4D73-8F26-81951523A4DD}" name="Column15318" dataDxfId="1112"/>
    <tableColumn id="15319" xr3:uid="{CAC4E552-36A7-4677-B270-D6C61FA55BD5}" name="Column15319" dataDxfId="1111"/>
    <tableColumn id="15320" xr3:uid="{019EDB19-8521-4E24-9433-FCB600EDD4C9}" name="Column15320" dataDxfId="1110"/>
    <tableColumn id="15321" xr3:uid="{66FF3E6C-FF02-495F-AB46-34B5A2FF3EE0}" name="Column15321" dataDxfId="1109"/>
    <tableColumn id="15322" xr3:uid="{7F267A4F-C2BF-4241-BBEE-353C471B48E1}" name="Column15322" dataDxfId="1108"/>
    <tableColumn id="15323" xr3:uid="{2A525C6D-26EF-4260-93CB-50C5EED53596}" name="Column15323" dataDxfId="1107"/>
    <tableColumn id="15324" xr3:uid="{B2697993-FA7C-4B6F-8F18-E3424801BAD9}" name="Column15324" dataDxfId="1106"/>
    <tableColumn id="15325" xr3:uid="{2A1EB91E-B1C6-45D8-B300-C74BE2794C48}" name="Column15325" dataDxfId="1105"/>
    <tableColumn id="15326" xr3:uid="{49197E5E-2A23-4EEE-B3B4-EF9E982BA7CA}" name="Column15326" dataDxfId="1104"/>
    <tableColumn id="15327" xr3:uid="{9AB51154-F5B5-471C-92AB-C91BF2899024}" name="Column15327" dataDxfId="1103"/>
    <tableColumn id="15328" xr3:uid="{1D2A0DFA-C91A-4721-BB52-5BCD541A614A}" name="Column15328" dataDxfId="1102"/>
    <tableColumn id="15329" xr3:uid="{59C43C26-4BCA-4050-8884-36DC2C003AC4}" name="Column15329" dataDxfId="1101"/>
    <tableColumn id="15330" xr3:uid="{125A3860-E0A3-4665-A62C-9D1DC62F1A8E}" name="Column15330" dataDxfId="1100"/>
    <tableColumn id="15331" xr3:uid="{65B61BC6-9A92-4CE2-B9C7-5AE262775507}" name="Column15331" dataDxfId="1099"/>
    <tableColumn id="15332" xr3:uid="{227C04F0-D121-4A2C-9329-3B540979ECE5}" name="Column15332" dataDxfId="1098"/>
    <tableColumn id="15333" xr3:uid="{85C355A9-3266-45C5-BC14-76A9A594E24C}" name="Column15333" dataDxfId="1097"/>
    <tableColumn id="15334" xr3:uid="{058BF505-B26C-4E25-A0ED-8CB14A74060B}" name="Column15334" dataDxfId="1096"/>
    <tableColumn id="15335" xr3:uid="{25599548-E21D-41F1-85F7-EFD86DB28A3B}" name="Column15335" dataDxfId="1095"/>
    <tableColumn id="15336" xr3:uid="{42CF1BB9-3B6F-4A86-8C1C-17C8D33B8B14}" name="Column15336" dataDxfId="1094"/>
    <tableColumn id="15337" xr3:uid="{15699640-1DFE-4293-BC9F-17252C2C9594}" name="Column15337" dataDxfId="1093"/>
    <tableColumn id="15338" xr3:uid="{A33493B7-F07E-4C26-B4F3-8F984B7710B9}" name="Column15338" dataDxfId="1092"/>
    <tableColumn id="15339" xr3:uid="{D6484ADC-7746-47EE-B611-7016AFA9B211}" name="Column15339" dataDxfId="1091"/>
    <tableColumn id="15340" xr3:uid="{74A019D2-C26E-479C-9625-FE34B5A4878A}" name="Column15340" dataDxfId="1090"/>
    <tableColumn id="15341" xr3:uid="{0B11A051-3827-40AF-8EFF-263565144D3D}" name="Column15341" dataDxfId="1089"/>
    <tableColumn id="15342" xr3:uid="{3295A8D6-26E2-450B-8C1A-EDD00AB54FE8}" name="Column15342" dataDxfId="1088"/>
    <tableColumn id="15343" xr3:uid="{B0C0DC5B-9A02-487A-A0BC-E7093FE46CE9}" name="Column15343" dataDxfId="1087"/>
    <tableColumn id="15344" xr3:uid="{B313B588-9955-4612-A64B-2BDB39B4E173}" name="Column15344" dataDxfId="1086"/>
    <tableColumn id="15345" xr3:uid="{757B203F-DF01-4550-873E-BD7364A7C566}" name="Column15345" dataDxfId="1085"/>
    <tableColumn id="15346" xr3:uid="{8B7117A0-C08F-4F91-A96E-881AD05E1F0A}" name="Column15346" dataDxfId="1084"/>
    <tableColumn id="15347" xr3:uid="{743C26DA-F992-4F86-99C8-1E273C54EA15}" name="Column15347" dataDxfId="1083"/>
    <tableColumn id="15348" xr3:uid="{71C3D930-5A76-40FC-8DF2-6BA483CFEEC3}" name="Column15348" dataDxfId="1082"/>
    <tableColumn id="15349" xr3:uid="{050B1704-FBDD-41FB-999D-7CC1352BB5B6}" name="Column15349" dataDxfId="1081"/>
    <tableColumn id="15350" xr3:uid="{1E17E514-3697-4083-8102-279C286C4E78}" name="Column15350" dataDxfId="1080"/>
    <tableColumn id="15351" xr3:uid="{A2C96CFF-6F26-4874-8C16-2FA2911E4E36}" name="Column15351" dataDxfId="1079"/>
    <tableColumn id="15352" xr3:uid="{3FAC38C0-8A12-47C3-9C81-50EA47A90F0A}" name="Column15352" dataDxfId="1078"/>
    <tableColumn id="15353" xr3:uid="{FC21BD0F-6608-4C90-BF3B-1BD005E4FBC3}" name="Column15353" dataDxfId="1077"/>
    <tableColumn id="15354" xr3:uid="{49DF9C11-47B5-496B-976F-5ECD29E2313C}" name="Column15354" dataDxfId="1076"/>
    <tableColumn id="15355" xr3:uid="{21C43E59-F2B9-4E0F-B653-017622ED30DE}" name="Column15355" dataDxfId="1075"/>
    <tableColumn id="15356" xr3:uid="{44E3164D-3D0E-4F2E-B818-2DA5C6514382}" name="Column15356" dataDxfId="1074"/>
    <tableColumn id="15357" xr3:uid="{FA27151B-A20F-40B1-BF1B-497D4516B0FA}" name="Column15357" dataDxfId="1073"/>
    <tableColumn id="15358" xr3:uid="{5F489F7A-C1A5-4771-8A2D-F4119194F2CE}" name="Column15358" dataDxfId="1072"/>
    <tableColumn id="15359" xr3:uid="{DD07BA0B-12E0-4B29-B9EB-FA96F8B0BCED}" name="Column15359" dataDxfId="1071"/>
    <tableColumn id="15360" xr3:uid="{6AE2E04A-3E9A-4664-B801-1C57080245E2}" name="Column15360" dataDxfId="1070"/>
    <tableColumn id="15361" xr3:uid="{3B41C0BB-6F87-4AA1-88E2-7AA63FA61665}" name="Column15361" dataDxfId="1069"/>
    <tableColumn id="15362" xr3:uid="{2935E706-3548-4EAE-AF90-74429162BC54}" name="Column15362" dataDxfId="1068"/>
    <tableColumn id="15363" xr3:uid="{6C46F5E5-0E8D-42FA-8B3D-FF06A95CD6C3}" name="Column15363" dataDxfId="1067"/>
    <tableColumn id="15364" xr3:uid="{30206C7F-3D54-4FBF-8425-BCE56160D5E6}" name="Column15364" dataDxfId="1066"/>
    <tableColumn id="15365" xr3:uid="{0E778552-EC1E-435E-8F80-AA3845D4B9B1}" name="Column15365" dataDxfId="1065"/>
    <tableColumn id="15366" xr3:uid="{79CCAC77-B145-4F6D-915E-267ADC67160E}" name="Column15366" dataDxfId="1064"/>
    <tableColumn id="15367" xr3:uid="{2FAC3092-67DE-4365-B5E7-FB2DFAD97E16}" name="Column15367" dataDxfId="1063"/>
    <tableColumn id="15368" xr3:uid="{10E68A95-4FAE-42B5-A516-A45D07A5FDDA}" name="Column15368" dataDxfId="1062"/>
    <tableColumn id="15369" xr3:uid="{E4C0D9CF-CA4D-40B1-9101-50A495AA592E}" name="Column15369" dataDxfId="1061"/>
    <tableColumn id="15370" xr3:uid="{6C84AEE1-1B81-4440-BFA6-61EE2D4A67D9}" name="Column15370" dataDxfId="1060"/>
    <tableColumn id="15371" xr3:uid="{D181BBF6-B83A-4AB2-A065-C3DB2CED6607}" name="Column15371" dataDxfId="1059"/>
    <tableColumn id="15372" xr3:uid="{371DAEE9-101D-45C6-9876-4252DAC99A59}" name="Column15372" dataDxfId="1058"/>
    <tableColumn id="15373" xr3:uid="{FE772976-71AE-467E-AC2C-2295B9103737}" name="Column15373" dataDxfId="1057"/>
    <tableColumn id="15374" xr3:uid="{347BF554-F094-4799-B17B-C925C9C75D7C}" name="Column15374" dataDxfId="1056"/>
    <tableColumn id="15375" xr3:uid="{06814236-8D30-49B0-8F52-63B2F0FF2668}" name="Column15375" dataDxfId="1055"/>
    <tableColumn id="15376" xr3:uid="{C79B7370-751A-4691-8705-3AAB93701C20}" name="Column15376" dataDxfId="1054"/>
    <tableColumn id="15377" xr3:uid="{44F45D7B-0BF1-4EAD-8D0E-90954D701E2A}" name="Column15377" dataDxfId="1053"/>
    <tableColumn id="15378" xr3:uid="{85517564-7791-4B01-A86A-65779D91E217}" name="Column15378" dataDxfId="1052"/>
    <tableColumn id="15379" xr3:uid="{4260DE7A-2E18-4631-B6F3-9F3D1AF7D849}" name="Column15379" dataDxfId="1051"/>
    <tableColumn id="15380" xr3:uid="{4D817D14-4BB9-48AC-81E5-15D58AC73EA2}" name="Column15380" dataDxfId="1050"/>
    <tableColumn id="15381" xr3:uid="{F320CC88-5BA8-4929-B485-55DB6A24AEBD}" name="Column15381" dataDxfId="1049"/>
    <tableColumn id="15382" xr3:uid="{94EC15D0-77E2-4C8D-8994-8AF30AE3FF06}" name="Column15382" dataDxfId="1048"/>
    <tableColumn id="15383" xr3:uid="{F243F8F0-0C76-438B-9929-6312EF0A71BD}" name="Column15383" dataDxfId="1047"/>
    <tableColumn id="15384" xr3:uid="{FB641839-3415-4C04-A2FA-7E92CBB385A6}" name="Column15384" dataDxfId="1046"/>
    <tableColumn id="15385" xr3:uid="{699BA78F-0330-49D7-875E-749774DDE77C}" name="Column15385" dataDxfId="1045"/>
    <tableColumn id="15386" xr3:uid="{6926B7D7-DE35-4324-B295-7C36182A12F3}" name="Column15386" dataDxfId="1044"/>
    <tableColumn id="15387" xr3:uid="{1655E52F-FF81-4536-A1E4-C98D51B6404D}" name="Column15387" dataDxfId="1043"/>
    <tableColumn id="15388" xr3:uid="{E8950B9D-93E8-4BFF-88F0-94974822BF1E}" name="Column15388" dataDxfId="1042"/>
    <tableColumn id="15389" xr3:uid="{B71C6754-A715-4F84-A6B0-D8A914E98E0C}" name="Column15389" dataDxfId="1041"/>
    <tableColumn id="15390" xr3:uid="{2C8323DB-AEF1-4C75-80F5-08E49F507062}" name="Column15390" dataDxfId="1040"/>
    <tableColumn id="15391" xr3:uid="{7B176AB4-E508-43D5-9B44-9B72F20F3DE8}" name="Column15391" dataDxfId="1039"/>
    <tableColumn id="15392" xr3:uid="{DF94EDC2-2C26-456C-BFC4-A411F6CC2F9E}" name="Column15392" dataDxfId="1038"/>
    <tableColumn id="15393" xr3:uid="{AA53A32B-8C82-4630-91D6-72A3507D2E95}" name="Column15393" dataDxfId="1037"/>
    <tableColumn id="15394" xr3:uid="{C9889913-0053-4F4B-8350-639F2C09B61E}" name="Column15394" dataDxfId="1036"/>
    <tableColumn id="15395" xr3:uid="{2BED7BF7-A144-4F34-8663-226E2371C98A}" name="Column15395" dataDxfId="1035"/>
    <tableColumn id="15396" xr3:uid="{DDB067E4-69F3-4643-B5E1-5908867D22D2}" name="Column15396" dataDxfId="1034"/>
    <tableColumn id="15397" xr3:uid="{51CCE6F0-74E8-4334-B9B3-18DC91E1743F}" name="Column15397" dataDxfId="1033"/>
    <tableColumn id="15398" xr3:uid="{BF3D6E45-7460-445D-AD61-611082F85C29}" name="Column15398" dataDxfId="1032"/>
    <tableColumn id="15399" xr3:uid="{A68770F0-C0AC-4216-A904-D43854013D79}" name="Column15399" dataDxfId="1031"/>
    <tableColumn id="15400" xr3:uid="{1F3B8812-9CC2-43AE-9DB9-05BC74715A3B}" name="Column15400" dataDxfId="1030"/>
    <tableColumn id="15401" xr3:uid="{25210FB7-EBF6-48C3-A506-FA40DBF4E07B}" name="Column15401" dataDxfId="1029"/>
    <tableColumn id="15402" xr3:uid="{61C2248F-E181-4E54-8A4F-D97356B496D8}" name="Column15402" dataDxfId="1028"/>
    <tableColumn id="15403" xr3:uid="{4EC910AB-E4DF-48DB-AA08-4B27096B3DD0}" name="Column15403" dataDxfId="1027"/>
    <tableColumn id="15404" xr3:uid="{83C7509E-9D8E-4EB5-8007-DBCF9DD184E1}" name="Column15404" dataDxfId="1026"/>
    <tableColumn id="15405" xr3:uid="{7F91EAF0-D3EC-4C32-A7C2-E39D5F95D1D5}" name="Column15405" dataDxfId="1025"/>
    <tableColumn id="15406" xr3:uid="{7C529FC2-C7C7-439F-973C-9301EC1F7BDE}" name="Column15406" dataDxfId="1024"/>
    <tableColumn id="15407" xr3:uid="{CA5CBCE0-8AD5-40A9-8D54-E52BB88A540F}" name="Column15407" dataDxfId="1023"/>
    <tableColumn id="15408" xr3:uid="{AFE582D6-0503-4165-88BA-A703FD2B7F98}" name="Column15408" dataDxfId="1022"/>
    <tableColumn id="15409" xr3:uid="{6CC598D2-2935-440C-9FE6-F313ED6B1FE1}" name="Column15409" dataDxfId="1021"/>
    <tableColumn id="15410" xr3:uid="{034257CF-D86A-4DC0-AE0F-74133D3F1E0E}" name="Column15410" dataDxfId="1020"/>
    <tableColumn id="15411" xr3:uid="{D4494F07-7B5E-46CA-878E-AB814FBE6603}" name="Column15411" dataDxfId="1019"/>
    <tableColumn id="15412" xr3:uid="{0845160B-C1D5-4459-A6E2-E1B90B1173D9}" name="Column15412" dataDxfId="1018"/>
    <tableColumn id="15413" xr3:uid="{A20594B4-5A0C-4C0B-907B-6F157B60A3A9}" name="Column15413" dataDxfId="1017"/>
    <tableColumn id="15414" xr3:uid="{C2670820-930C-45A1-9192-F7B33A025FDC}" name="Column15414" dataDxfId="1016"/>
    <tableColumn id="15415" xr3:uid="{84B7E6AE-97B4-4C36-A88A-F35C01BB6057}" name="Column15415" dataDxfId="1015"/>
    <tableColumn id="15416" xr3:uid="{6ABA385E-233B-4BF6-A4E0-555B3FB1F33B}" name="Column15416" dataDxfId="1014"/>
    <tableColumn id="15417" xr3:uid="{BD2CD0EC-9939-4A7F-B521-3DFBAF9D3A8C}" name="Column15417" dataDxfId="1013"/>
    <tableColumn id="15418" xr3:uid="{59A86A8D-EF5F-4173-96B4-C1DFBA1E3894}" name="Column15418" dataDxfId="1012"/>
    <tableColumn id="15419" xr3:uid="{C27351DA-066C-4AA0-B8FD-10D6B477FD55}" name="Column15419" dataDxfId="1011"/>
    <tableColumn id="15420" xr3:uid="{F0A9BABA-683C-47C5-A27C-C835F1D09EB6}" name="Column15420" dataDxfId="1010"/>
    <tableColumn id="15421" xr3:uid="{CD1372D9-404D-4C28-976B-F486C3B6BEE9}" name="Column15421" dataDxfId="1009"/>
    <tableColumn id="15422" xr3:uid="{89F09A95-E2A3-46A7-88D8-7BD547DEBC30}" name="Column15422" dataDxfId="1008"/>
    <tableColumn id="15423" xr3:uid="{D8D653AD-A826-4B9E-8116-3C84807D10C7}" name="Column15423" dataDxfId="1007"/>
    <tableColumn id="15424" xr3:uid="{FC799FFA-2391-4189-89BE-E8FA03602272}" name="Column15424" dataDxfId="1006"/>
    <tableColumn id="15425" xr3:uid="{CFF1EE4C-1DCB-4022-BD29-852D21923638}" name="Column15425" dataDxfId="1005"/>
    <tableColumn id="15426" xr3:uid="{72297089-0ED3-41B4-B8C7-018419344ECF}" name="Column15426" dataDxfId="1004"/>
    <tableColumn id="15427" xr3:uid="{024C1AA7-4A22-4EC5-93E4-E6162C33CFE8}" name="Column15427" dataDxfId="1003"/>
    <tableColumn id="15428" xr3:uid="{9BBBB431-F8DC-40EB-931B-DC9E6FE4D3BC}" name="Column15428" dataDxfId="1002"/>
    <tableColumn id="15429" xr3:uid="{B374C7E3-700B-4CEB-A97A-6E10F9E826AE}" name="Column15429" dataDxfId="1001"/>
    <tableColumn id="15430" xr3:uid="{64FD4BC1-6E98-4666-90E2-71D3FA4EA262}" name="Column15430" dataDxfId="1000"/>
    <tableColumn id="15431" xr3:uid="{F0CCDFA0-090C-4398-A284-156DC5921CAF}" name="Column15431" dataDxfId="999"/>
    <tableColumn id="15432" xr3:uid="{1B1B8240-238A-45F5-9F02-53CED3FDD8D4}" name="Column15432" dataDxfId="998"/>
    <tableColumn id="15433" xr3:uid="{F814B7B8-A1D5-4FAD-A0D2-248CFBE80494}" name="Column15433" dataDxfId="997"/>
    <tableColumn id="15434" xr3:uid="{D31071A9-066E-421E-BAA4-A7C4DCB516D7}" name="Column15434" dataDxfId="996"/>
    <tableColumn id="15435" xr3:uid="{5AFD6743-9D2D-489F-B59A-F00D4FFC9301}" name="Column15435" dataDxfId="995"/>
    <tableColumn id="15436" xr3:uid="{C3C804C1-CD84-4DEB-845D-F09099FC5332}" name="Column15436" dataDxfId="994"/>
    <tableColumn id="15437" xr3:uid="{63073F08-61C0-4EDE-A172-A3504EB5D5B6}" name="Column15437" dataDxfId="993"/>
    <tableColumn id="15438" xr3:uid="{87E59A7B-474E-452A-A99C-8765F8A1D3DE}" name="Column15438" dataDxfId="992"/>
    <tableColumn id="15439" xr3:uid="{078BA0DD-00DF-4ACF-8E36-3BE000039449}" name="Column15439" dataDxfId="991"/>
    <tableColumn id="15440" xr3:uid="{4BD88A81-591D-421F-A469-F16530EBF0B4}" name="Column15440" dataDxfId="990"/>
    <tableColumn id="15441" xr3:uid="{9B157074-8CE2-4C4D-9B81-C60E185BCC0F}" name="Column15441" dataDxfId="989"/>
    <tableColumn id="15442" xr3:uid="{4A4206DF-0E29-4FD7-99BC-40A6C12F61B1}" name="Column15442" dataDxfId="988"/>
    <tableColumn id="15443" xr3:uid="{43CBE498-6C55-4CB2-B947-D7C1DD50D89F}" name="Column15443" dataDxfId="987"/>
    <tableColumn id="15444" xr3:uid="{B3BFE24D-5968-45CD-B075-2C28DC439C6C}" name="Column15444" dataDxfId="986"/>
    <tableColumn id="15445" xr3:uid="{90C51786-0F22-4F1C-9B36-3A232EFA1D3B}" name="Column15445" dataDxfId="985"/>
    <tableColumn id="15446" xr3:uid="{F93CA0DB-F5AB-47BD-9359-5C560C4E09E5}" name="Column15446" dataDxfId="984"/>
    <tableColumn id="15447" xr3:uid="{BBF319C4-AB33-48C8-A72A-74B407802448}" name="Column15447" dataDxfId="983"/>
    <tableColumn id="15448" xr3:uid="{D003A699-5C18-42C8-A654-EFA38172AFBD}" name="Column15448" dataDxfId="982"/>
    <tableColumn id="15449" xr3:uid="{2698FC15-8F40-4F02-95DD-75CE8D946D02}" name="Column15449" dataDxfId="981"/>
    <tableColumn id="15450" xr3:uid="{FA11F407-97DD-4DFA-891E-8BC7D2EF0367}" name="Column15450" dataDxfId="980"/>
    <tableColumn id="15451" xr3:uid="{1A8DA996-AA44-40A8-8979-ED2EDDD6D574}" name="Column15451" dataDxfId="979"/>
    <tableColumn id="15452" xr3:uid="{7EF49F77-D06A-4179-BB16-3B878BF78F91}" name="Column15452" dataDxfId="978"/>
    <tableColumn id="15453" xr3:uid="{FABA408D-137D-45A3-886E-44D2930ACC02}" name="Column15453" dataDxfId="977"/>
    <tableColumn id="15454" xr3:uid="{0B6DEC40-D3EC-41B3-9F24-18F37B751BEB}" name="Column15454" dataDxfId="976"/>
    <tableColumn id="15455" xr3:uid="{4F74121E-7F0B-445E-BE3B-DC275484216E}" name="Column15455" dataDxfId="975"/>
    <tableColumn id="15456" xr3:uid="{CB9F6973-C2E4-421D-938B-E66692D3F00B}" name="Column15456" dataDxfId="974"/>
    <tableColumn id="15457" xr3:uid="{4451F798-585E-4B41-8B8A-5FC3C28A75DE}" name="Column15457" dataDxfId="973"/>
    <tableColumn id="15458" xr3:uid="{FF573580-63F2-4055-B8EA-ABF965DEF41C}" name="Column15458" dataDxfId="972"/>
    <tableColumn id="15459" xr3:uid="{649D83C4-FDCB-4C15-AB93-1BA516E518BB}" name="Column15459" dataDxfId="971"/>
    <tableColumn id="15460" xr3:uid="{1B8AF326-6CD8-4288-A9BE-86CE3D2A0885}" name="Column15460" dataDxfId="970"/>
    <tableColumn id="15461" xr3:uid="{90B16375-F247-4297-BAA3-D4C7A3B4878E}" name="Column15461" dataDxfId="969"/>
    <tableColumn id="15462" xr3:uid="{801E0CD6-0DFD-4FE0-8292-2C09DC254CDE}" name="Column15462" dataDxfId="968"/>
    <tableColumn id="15463" xr3:uid="{FFDC4E85-0975-4AA3-8735-3A947A97FE91}" name="Column15463" dataDxfId="967"/>
    <tableColumn id="15464" xr3:uid="{1842EFB5-9C82-4BE4-A445-EC8174DA5658}" name="Column15464" dataDxfId="966"/>
    <tableColumn id="15465" xr3:uid="{790E9E8B-04F9-4566-91BF-F9176CAB52F5}" name="Column15465" dataDxfId="965"/>
    <tableColumn id="15466" xr3:uid="{4A035746-8346-4ECC-AD85-F787785D2FCB}" name="Column15466" dataDxfId="964"/>
    <tableColumn id="15467" xr3:uid="{059FC487-8D95-42C1-A1EE-6E99D9FA3498}" name="Column15467" dataDxfId="963"/>
    <tableColumn id="15468" xr3:uid="{BBE98503-85F7-444B-9DCF-E485CAFE72F8}" name="Column15468" dataDxfId="962"/>
    <tableColumn id="15469" xr3:uid="{48D6DA51-518E-48C7-B76B-2DA635D4BD95}" name="Column15469" dataDxfId="961"/>
    <tableColumn id="15470" xr3:uid="{CF925BDF-C54E-4E9D-9EFA-6876770B0CE8}" name="Column15470" dataDxfId="960"/>
    <tableColumn id="15471" xr3:uid="{CD331534-9ECB-4C22-907C-9DEDB3DBC759}" name="Column15471" dataDxfId="959"/>
    <tableColumn id="15472" xr3:uid="{2661C4A8-F0B0-4564-90C7-173C9D2C35FE}" name="Column15472" dataDxfId="958"/>
    <tableColumn id="15473" xr3:uid="{F791FB4B-1B02-4783-9855-5C963222629B}" name="Column15473" dataDxfId="957"/>
    <tableColumn id="15474" xr3:uid="{0F0D1F29-93C5-42E1-A447-78A62C0AA764}" name="Column15474" dataDxfId="956"/>
    <tableColumn id="15475" xr3:uid="{A2005966-0BD3-4248-A2A2-1348AB14760E}" name="Column15475" dataDxfId="955"/>
    <tableColumn id="15476" xr3:uid="{58004542-70AB-461E-8914-5871525818ED}" name="Column15476" dataDxfId="954"/>
    <tableColumn id="15477" xr3:uid="{D887F8ED-1B5A-43AD-8767-D28C4524329E}" name="Column15477" dataDxfId="953"/>
    <tableColumn id="15478" xr3:uid="{BDE054A1-082E-448F-B063-BE1DA590EE7C}" name="Column15478" dataDxfId="952"/>
    <tableColumn id="15479" xr3:uid="{C6418E46-938D-46B3-AC27-6674A60B58CA}" name="Column15479" dataDxfId="951"/>
    <tableColumn id="15480" xr3:uid="{68F21081-6122-421C-ADE6-F6F2F09DFB2D}" name="Column15480" dataDxfId="950"/>
    <tableColumn id="15481" xr3:uid="{4BE9F261-B578-41D1-B038-5E529DA4E2A9}" name="Column15481" dataDxfId="949"/>
    <tableColumn id="15482" xr3:uid="{F0605F13-8886-49F7-A847-2853902EF2D5}" name="Column15482" dataDxfId="948"/>
    <tableColumn id="15483" xr3:uid="{CCA7A406-61BC-4855-893C-1603DF2F365F}" name="Column15483" dataDxfId="947"/>
    <tableColumn id="15484" xr3:uid="{D0E3D932-3823-428B-901E-518877C970C8}" name="Column15484" dataDxfId="946"/>
    <tableColumn id="15485" xr3:uid="{9E075B19-B135-4D85-9856-6E3E2E408872}" name="Column15485" dataDxfId="945"/>
    <tableColumn id="15486" xr3:uid="{2018F01E-928D-472C-945F-90C7EA8E42FA}" name="Column15486" dataDxfId="944"/>
    <tableColumn id="15487" xr3:uid="{1FC32FA8-07C3-48EB-866A-3984B3C23BD2}" name="Column15487" dataDxfId="943"/>
    <tableColumn id="15488" xr3:uid="{83801967-F01F-49A4-A694-617C7EAB6E1E}" name="Column15488" dataDxfId="942"/>
    <tableColumn id="15489" xr3:uid="{DC45F5A0-E7C8-4BE7-9004-B302A6DB8207}" name="Column15489" dataDxfId="941"/>
    <tableColumn id="15490" xr3:uid="{63EC2513-AF46-4CFE-A405-ECD7E07670F8}" name="Column15490" dataDxfId="940"/>
    <tableColumn id="15491" xr3:uid="{750B7EBF-111B-40E9-BB38-DCEC8BB9B67D}" name="Column15491" dataDxfId="939"/>
    <tableColumn id="15492" xr3:uid="{1D3650E4-4F76-439A-9688-37590180EE82}" name="Column15492" dataDxfId="938"/>
    <tableColumn id="15493" xr3:uid="{300279BB-293D-49B2-A7DF-953E1F04274D}" name="Column15493" dataDxfId="937"/>
    <tableColumn id="15494" xr3:uid="{A6567332-3454-4974-94C9-7CA54B66017C}" name="Column15494" dataDxfId="936"/>
    <tableColumn id="15495" xr3:uid="{018BCD45-883A-4F91-B13B-083FF08CEA36}" name="Column15495" dataDxfId="935"/>
    <tableColumn id="15496" xr3:uid="{F5F96512-BFE5-4C3C-BEB3-3F7745715CD5}" name="Column15496" dataDxfId="934"/>
    <tableColumn id="15497" xr3:uid="{E2F43C88-26AB-4465-B10C-D241B9218DC5}" name="Column15497" dataDxfId="933"/>
    <tableColumn id="15498" xr3:uid="{79C428F9-F345-4B2A-A5F7-4EC83A8E4A04}" name="Column15498" dataDxfId="932"/>
    <tableColumn id="15499" xr3:uid="{6DC0F6A8-1BC6-43F9-B7C5-D7C8CA356AE2}" name="Column15499" dataDxfId="931"/>
    <tableColumn id="15500" xr3:uid="{654A7921-2BFC-48D8-A397-7E2EE23F33D6}" name="Column15500" dataDxfId="930"/>
    <tableColumn id="15501" xr3:uid="{FE5133C1-FAA8-461B-BBF4-C2AB584D917A}" name="Column15501" dataDxfId="929"/>
    <tableColumn id="15502" xr3:uid="{39E753E8-0748-48FE-8364-0AA51B9BD4F8}" name="Column15502" dataDxfId="928"/>
    <tableColumn id="15503" xr3:uid="{0854C30E-5497-4ED7-9A8E-01E19DFACAFB}" name="Column15503" dataDxfId="927"/>
    <tableColumn id="15504" xr3:uid="{1B8BCD63-D869-436D-8F65-B92CE874C977}" name="Column15504" dataDxfId="926"/>
    <tableColumn id="15505" xr3:uid="{9D524989-3023-4922-BE68-D5E85D603E77}" name="Column15505" dataDxfId="925"/>
    <tableColumn id="15506" xr3:uid="{48B959AE-3176-47BE-9A0E-CCAE59E1BA07}" name="Column15506" dataDxfId="924"/>
    <tableColumn id="15507" xr3:uid="{A1D71E95-A6A3-4551-8C63-4B2919053DD1}" name="Column15507" dataDxfId="923"/>
    <tableColumn id="15508" xr3:uid="{57336213-C140-4908-997D-0CF378DF34F3}" name="Column15508" dataDxfId="922"/>
    <tableColumn id="15509" xr3:uid="{3F919E24-4DB8-4C4B-8562-FEE95A75776D}" name="Column15509" dataDxfId="921"/>
    <tableColumn id="15510" xr3:uid="{9A1305E0-1B32-4DE2-87EB-1971E40BC360}" name="Column15510" dataDxfId="920"/>
    <tableColumn id="15511" xr3:uid="{F03B09D6-2D70-41DD-BD66-4D4FD7E72571}" name="Column15511" dataDxfId="919"/>
    <tableColumn id="15512" xr3:uid="{6AB108FE-E796-4762-9FEA-8806095C7A60}" name="Column15512" dataDxfId="918"/>
    <tableColumn id="15513" xr3:uid="{B93F8F1C-40E5-4D5D-BBF9-E44FFE79C59B}" name="Column15513" dataDxfId="917"/>
    <tableColumn id="15514" xr3:uid="{32CF5651-39D2-4027-89B5-674A8B8D8D2D}" name="Column15514" dataDxfId="916"/>
    <tableColumn id="15515" xr3:uid="{5F918E40-2D13-491F-AEEB-46E88BE15375}" name="Column15515" dataDxfId="915"/>
    <tableColumn id="15516" xr3:uid="{A84B8C55-66B1-4935-B4CE-5E52C77E3A23}" name="Column15516" dataDxfId="914"/>
    <tableColumn id="15517" xr3:uid="{F5E19BC9-97EE-4461-81B4-90C0E6560F8F}" name="Column15517" dataDxfId="913"/>
    <tableColumn id="15518" xr3:uid="{87990A80-2F0B-40ED-BA26-5FAB67772190}" name="Column15518" dataDxfId="912"/>
    <tableColumn id="15519" xr3:uid="{316DF5FD-AAA2-4C35-BE04-FC758C3E3140}" name="Column15519" dataDxfId="911"/>
    <tableColumn id="15520" xr3:uid="{441769AD-D72A-451C-B768-8F6E01B762CC}" name="Column15520" dataDxfId="910"/>
    <tableColumn id="15521" xr3:uid="{F2EAEC1F-390F-473E-B43D-5BDFBEA3F785}" name="Column15521" dataDxfId="909"/>
    <tableColumn id="15522" xr3:uid="{428BF3CF-7F47-42FF-9B14-3753F8191779}" name="Column15522" dataDxfId="908"/>
    <tableColumn id="15523" xr3:uid="{83857BAC-A771-45A0-9518-01021C5E8AE0}" name="Column15523" dataDxfId="907"/>
    <tableColumn id="15524" xr3:uid="{A130991F-257C-433C-A8CA-B0CD6FD0436D}" name="Column15524" dataDxfId="906"/>
    <tableColumn id="15525" xr3:uid="{C7DD4AC9-2216-4A2F-AA6F-A3E7B3FCC8D5}" name="Column15525" dataDxfId="905"/>
    <tableColumn id="15526" xr3:uid="{119CD6D9-59B2-4690-8D2C-343A8609FF03}" name="Column15526" dataDxfId="904"/>
    <tableColumn id="15527" xr3:uid="{17F7BEF4-E40D-40D7-B16C-73FAB7EBAE6A}" name="Column15527" dataDxfId="903"/>
    <tableColumn id="15528" xr3:uid="{1197DAA5-5D9F-4022-B462-3753BA8814CD}" name="Column15528" dataDxfId="902"/>
    <tableColumn id="15529" xr3:uid="{03216977-C70A-434C-B7EB-184EA03AEDB8}" name="Column15529" dataDxfId="901"/>
    <tableColumn id="15530" xr3:uid="{72E009E1-ED33-40F8-813C-6B77D4655A18}" name="Column15530" dataDxfId="900"/>
    <tableColumn id="15531" xr3:uid="{FA8099E8-2A6A-45FE-9F04-FE54D6E9925D}" name="Column15531" dataDxfId="899"/>
    <tableColumn id="15532" xr3:uid="{0B946319-6DD3-41FB-8A4D-F5FD83077A64}" name="Column15532" dataDxfId="898"/>
    <tableColumn id="15533" xr3:uid="{5ED80A3E-77CA-44D6-8D1E-6EBF2EF6B31C}" name="Column15533" dataDxfId="897"/>
    <tableColumn id="15534" xr3:uid="{4FAFC58F-9FB4-4F53-8E77-D336AC9C3F6A}" name="Column15534" dataDxfId="896"/>
    <tableColumn id="15535" xr3:uid="{3E1C9F7B-CB19-44BA-BBE4-BE60721C0431}" name="Column15535" dataDxfId="895"/>
    <tableColumn id="15536" xr3:uid="{437531BB-043D-47EE-B1B2-DABA49FDD7AD}" name="Column15536" dataDxfId="894"/>
    <tableColumn id="15537" xr3:uid="{3C8AE8A8-8497-46B6-B99C-693DBCF33036}" name="Column15537" dataDxfId="893"/>
    <tableColumn id="15538" xr3:uid="{7FE95B03-9351-4976-9CB6-750A5AAC76BA}" name="Column15538" dataDxfId="892"/>
    <tableColumn id="15539" xr3:uid="{C8A77005-2F2E-4127-9C87-5CE59124DFB0}" name="Column15539" dataDxfId="891"/>
    <tableColumn id="15540" xr3:uid="{3B42C0D7-1AAD-40BD-9AA3-A32B6F642896}" name="Column15540" dataDxfId="890"/>
    <tableColumn id="15541" xr3:uid="{E7F6EE2E-F1A5-49F2-8986-88420400809D}" name="Column15541" dataDxfId="889"/>
    <tableColumn id="15542" xr3:uid="{37593BC6-0DBA-4170-94B8-5A4277657DD2}" name="Column15542" dataDxfId="888"/>
    <tableColumn id="15543" xr3:uid="{1140B3E6-E55D-41F8-8E09-5FFB053D85B6}" name="Column15543" dataDxfId="887"/>
    <tableColumn id="15544" xr3:uid="{402D1B8B-3C81-4ABA-876B-342EC65447C3}" name="Column15544" dataDxfId="886"/>
    <tableColumn id="15545" xr3:uid="{AFAD7D3B-0E6E-4711-A383-1813C170F046}" name="Column15545" dataDxfId="885"/>
    <tableColumn id="15546" xr3:uid="{074B1055-9387-436B-B53C-EFCD63B23E60}" name="Column15546" dataDxfId="884"/>
    <tableColumn id="15547" xr3:uid="{B2715D1A-C6A2-4524-899F-EEF4478D5E91}" name="Column15547" dataDxfId="883"/>
    <tableColumn id="15548" xr3:uid="{BE726789-B654-42BB-85C8-17024521B8B7}" name="Column15548" dataDxfId="882"/>
    <tableColumn id="15549" xr3:uid="{D767BD6D-1BE8-4CA6-B408-4D855CB45CCB}" name="Column15549" dataDxfId="881"/>
    <tableColumn id="15550" xr3:uid="{EDE0E0F1-C65C-4E77-BC3D-46C809985725}" name="Column15550" dataDxfId="880"/>
    <tableColumn id="15551" xr3:uid="{54964D4B-3B8F-4E6B-97D1-C0E1299272CE}" name="Column15551" dataDxfId="879"/>
    <tableColumn id="15552" xr3:uid="{A04649A4-49BE-41E5-BE56-331D62C5E759}" name="Column15552" dataDxfId="878"/>
    <tableColumn id="15553" xr3:uid="{4939414E-68EF-4051-A38C-990170EFECB2}" name="Column15553" dataDxfId="877"/>
    <tableColumn id="15554" xr3:uid="{5CCF8F0A-B596-4F4F-AF25-AE1F9E564F61}" name="Column15554" dataDxfId="876"/>
    <tableColumn id="15555" xr3:uid="{303AAA74-6961-40EC-BD0B-6BD76E882FD0}" name="Column15555" dataDxfId="875"/>
    <tableColumn id="15556" xr3:uid="{5DD9A5EE-3385-4A58-ABD0-14153DE0AE57}" name="Column15556" dataDxfId="874"/>
    <tableColumn id="15557" xr3:uid="{CAA51535-BE87-4781-A968-D7B2FED379FA}" name="Column15557" dataDxfId="873"/>
    <tableColumn id="15558" xr3:uid="{48332F16-5122-49C6-B556-7B180AB2D828}" name="Column15558" dataDxfId="872"/>
    <tableColumn id="15559" xr3:uid="{3CE32E6E-B748-42A7-8D96-DF554F77EEDE}" name="Column15559" dataDxfId="871"/>
    <tableColumn id="15560" xr3:uid="{2642F19F-9B2B-4113-A1FB-2A62358BE732}" name="Column15560" dataDxfId="870"/>
    <tableColumn id="15561" xr3:uid="{F4270BEC-3A3E-4B4C-A832-237F05D68588}" name="Column15561" dataDxfId="869"/>
    <tableColumn id="15562" xr3:uid="{1687652C-6232-493B-AA3E-D684F46B7797}" name="Column15562" dataDxfId="868"/>
    <tableColumn id="15563" xr3:uid="{3B288B0A-55B9-4534-98F5-88888B3E0770}" name="Column15563" dataDxfId="867"/>
    <tableColumn id="15564" xr3:uid="{261921F4-730F-4A98-9347-9770A81E9D38}" name="Column15564" dataDxfId="866"/>
    <tableColumn id="15565" xr3:uid="{C203D3AD-4921-496E-84B7-76835BF2A344}" name="Column15565" dataDxfId="865"/>
    <tableColumn id="15566" xr3:uid="{A26B46C0-7DEB-4BF4-9FB7-EEB43B81C592}" name="Column15566" dataDxfId="864"/>
    <tableColumn id="15567" xr3:uid="{534DF012-AA7D-4DC6-9115-8A2A0E7F3E29}" name="Column15567" dataDxfId="863"/>
    <tableColumn id="15568" xr3:uid="{F60F8673-9C2B-4E31-9DAE-BE6FC0AE8B4A}" name="Column15568" dataDxfId="862"/>
    <tableColumn id="15569" xr3:uid="{97903883-3FEE-46DB-AB1D-F24B9F4E2B5F}" name="Column15569" dataDxfId="861"/>
    <tableColumn id="15570" xr3:uid="{4B048F25-5D27-4898-A190-912C41DB6805}" name="Column15570" dataDxfId="860"/>
    <tableColumn id="15571" xr3:uid="{5E42EEAF-D832-42FA-8D44-DABCAD7EE5B5}" name="Column15571" dataDxfId="859"/>
    <tableColumn id="15572" xr3:uid="{47507B89-5E62-4B31-A9E8-87282A3D780D}" name="Column15572" dataDxfId="858"/>
    <tableColumn id="15573" xr3:uid="{B6A97546-8277-420B-B3AD-64D1047F02BF}" name="Column15573" dataDxfId="857"/>
    <tableColumn id="15574" xr3:uid="{79577742-980D-41F9-965A-BB8BEC11C60E}" name="Column15574" dataDxfId="856"/>
    <tableColumn id="15575" xr3:uid="{1DD58F5B-8673-48DB-BD51-8AD049695CFC}" name="Column15575" dataDxfId="855"/>
    <tableColumn id="15576" xr3:uid="{0DC3BF5F-F2F9-48C4-B755-FB8F535A4643}" name="Column15576" dataDxfId="854"/>
    <tableColumn id="15577" xr3:uid="{0C868C16-30C1-4DE4-A229-EC01E5822AA2}" name="Column15577" dataDxfId="853"/>
    <tableColumn id="15578" xr3:uid="{0209E958-835F-4749-933A-5608FFBC1D66}" name="Column15578" dataDxfId="852"/>
    <tableColumn id="15579" xr3:uid="{91C5C977-69F9-412F-9ED5-CCA982BDF7CD}" name="Column15579" dataDxfId="851"/>
    <tableColumn id="15580" xr3:uid="{A146E733-2529-4FF9-BEF3-DF4785D62D08}" name="Column15580" dataDxfId="850"/>
    <tableColumn id="15581" xr3:uid="{99B83C4D-56F9-4307-B28B-AB5B8D945FF9}" name="Column15581" dataDxfId="849"/>
    <tableColumn id="15582" xr3:uid="{8EA4861D-F14B-4F2C-8933-39A408E5DEC6}" name="Column15582" dataDxfId="848"/>
    <tableColumn id="15583" xr3:uid="{E923FDCF-C8FC-4933-94E0-76FA094B7D60}" name="Column15583" dataDxfId="847"/>
    <tableColumn id="15584" xr3:uid="{9EC44F4C-96E8-4205-87E4-32FE34EE89F0}" name="Column15584" dataDxfId="846"/>
    <tableColumn id="15585" xr3:uid="{0EDA98CC-E074-4DC8-A460-A0B7185B4513}" name="Column15585" dataDxfId="845"/>
    <tableColumn id="15586" xr3:uid="{AA6DB219-FCF1-4AAD-A3A4-F55AD1559067}" name="Column15586" dataDxfId="844"/>
    <tableColumn id="15587" xr3:uid="{CF8F2F62-D13D-41C4-B94B-0C467BCC75CB}" name="Column15587" dataDxfId="843"/>
    <tableColumn id="15588" xr3:uid="{F26CD50B-2611-47FE-8B4C-D8495FA31AFA}" name="Column15588" dataDxfId="842"/>
    <tableColumn id="15589" xr3:uid="{ADF1C276-960D-41EF-AA64-27823D87D5B2}" name="Column15589" dataDxfId="841"/>
    <tableColumn id="15590" xr3:uid="{DE7807E3-C045-493F-8FE5-84413E85EC75}" name="Column15590" dataDxfId="840"/>
    <tableColumn id="15591" xr3:uid="{D7046320-C9FE-4D53-B2E3-9DDEF6801D0D}" name="Column15591" dataDxfId="839"/>
    <tableColumn id="15592" xr3:uid="{AA1F771F-6DA5-4F76-AF65-992F79C6DB4C}" name="Column15592" dataDxfId="838"/>
    <tableColumn id="15593" xr3:uid="{0E181711-8174-4822-ACDA-EC39A13E282B}" name="Column15593" dataDxfId="837"/>
    <tableColumn id="15594" xr3:uid="{974AEFD0-6010-4FC8-AC92-0647175F4E70}" name="Column15594" dataDxfId="836"/>
    <tableColumn id="15595" xr3:uid="{59C2B0C5-31F6-47FD-8BE9-CFD9A28DE1F9}" name="Column15595" dataDxfId="835"/>
    <tableColumn id="15596" xr3:uid="{2EFEAE4C-1F4B-4945-80AE-F23DE468AAFF}" name="Column15596" dataDxfId="834"/>
    <tableColumn id="15597" xr3:uid="{8CBCB88B-305A-4B15-B8BD-F813871D997E}" name="Column15597" dataDxfId="833"/>
    <tableColumn id="15598" xr3:uid="{73D3B735-E431-48B7-A5A9-8C9E704DFE25}" name="Column15598" dataDxfId="832"/>
    <tableColumn id="15599" xr3:uid="{2EAD340E-DBE1-47BB-AD0B-7152C3AA0DD7}" name="Column15599" dataDxfId="831"/>
    <tableColumn id="15600" xr3:uid="{F795E078-1CB7-4609-8FDC-207A44640112}" name="Column15600" dataDxfId="830"/>
    <tableColumn id="15601" xr3:uid="{CEEA99C1-0EEE-4B74-8320-7FBA740B9840}" name="Column15601" dataDxfId="829"/>
    <tableColumn id="15602" xr3:uid="{DCCE4ADA-C90B-48D2-BA1F-E0A89BAE921E}" name="Column15602" dataDxfId="828"/>
    <tableColumn id="15603" xr3:uid="{B139E698-8816-4F3B-98F0-BBCAF35395C3}" name="Column15603" dataDxfId="827"/>
    <tableColumn id="15604" xr3:uid="{9D8CA3DD-46F9-4E74-80E0-610A8DC485F6}" name="Column15604" dataDxfId="826"/>
    <tableColumn id="15605" xr3:uid="{DD4DBD54-818A-4E65-9992-43E9F7C1864D}" name="Column15605" dataDxfId="825"/>
    <tableColumn id="15606" xr3:uid="{ED5A7159-0DC5-400C-9912-1681A151455B}" name="Column15606" dataDxfId="824"/>
    <tableColumn id="15607" xr3:uid="{CB05192E-D455-49D2-A8A8-CF1E996ABDAF}" name="Column15607" dataDxfId="823"/>
    <tableColumn id="15608" xr3:uid="{D1C7AA5F-EB65-4E3F-BADD-9451EFF68EBB}" name="Column15608" dataDxfId="822"/>
    <tableColumn id="15609" xr3:uid="{503E52D7-46A6-49C8-987E-2F333F3BFB10}" name="Column15609" dataDxfId="821"/>
    <tableColumn id="15610" xr3:uid="{D007E23C-15F6-4682-BD5E-49D641AC10E3}" name="Column15610" dataDxfId="820"/>
    <tableColumn id="15611" xr3:uid="{D615E964-FBB9-462E-AD28-1260B81E8656}" name="Column15611" dataDxfId="819"/>
    <tableColumn id="15612" xr3:uid="{9F6EFD34-A8C9-47A3-A88E-F04212611458}" name="Column15612" dataDxfId="818"/>
    <tableColumn id="15613" xr3:uid="{C705C786-E892-4F48-88FF-2A27F19D16D3}" name="Column15613" dataDxfId="817"/>
    <tableColumn id="15614" xr3:uid="{CF6A386E-AA03-43DA-B900-326E4B4B2A7B}" name="Column15614" dataDxfId="816"/>
    <tableColumn id="15615" xr3:uid="{9F112B2A-4CB7-4CB6-B681-359094F00EBB}" name="Column15615" dataDxfId="815"/>
    <tableColumn id="15616" xr3:uid="{FB8281F8-DB32-4CB8-A5D5-EB075449573A}" name="Column15616" dataDxfId="814"/>
    <tableColumn id="15617" xr3:uid="{D2830139-CA6F-40FF-BBED-8187083F6DBA}" name="Column15617" dataDxfId="813"/>
    <tableColumn id="15618" xr3:uid="{C4A40B3C-6820-481E-81A7-A2F7DEF0D23A}" name="Column15618" dataDxfId="812"/>
    <tableColumn id="15619" xr3:uid="{7759B081-66E4-4A8A-BAFA-8DA73719FB9B}" name="Column15619" dataDxfId="811"/>
    <tableColumn id="15620" xr3:uid="{10C7A988-843A-4229-BF08-5DEA0B5D3E26}" name="Column15620" dataDxfId="810"/>
    <tableColumn id="15621" xr3:uid="{D1A1000D-7577-47A7-9C96-802247BE7A11}" name="Column15621" dataDxfId="809"/>
    <tableColumn id="15622" xr3:uid="{C78AFB1C-4B06-4247-8CF4-BCEB3F336862}" name="Column15622" dataDxfId="808"/>
    <tableColumn id="15623" xr3:uid="{B1FEA0E8-CE2C-4DAE-B7DE-D6D532746894}" name="Column15623" dataDxfId="807"/>
    <tableColumn id="15624" xr3:uid="{0A351B07-21ED-4DFA-A248-DF659EC85A01}" name="Column15624" dataDxfId="806"/>
    <tableColumn id="15625" xr3:uid="{4853FC99-6E72-494F-9E73-B65F5A549966}" name="Column15625" dataDxfId="805"/>
    <tableColumn id="15626" xr3:uid="{3CD907A0-E19A-442F-B408-A2113A41A76B}" name="Column15626" dataDxfId="804"/>
    <tableColumn id="15627" xr3:uid="{D81B4B44-18A9-4A48-B76C-5766288D2A09}" name="Column15627" dataDxfId="803"/>
    <tableColumn id="15628" xr3:uid="{86904876-4CFE-447C-93DB-656DF14BF63A}" name="Column15628" dataDxfId="802"/>
    <tableColumn id="15629" xr3:uid="{841B0E9A-2A07-4175-B5BD-5E797446C46E}" name="Column15629" dataDxfId="801"/>
    <tableColumn id="15630" xr3:uid="{3CFFAE40-39AE-41EE-8D3C-CC676B034FDF}" name="Column15630" dataDxfId="800"/>
    <tableColumn id="15631" xr3:uid="{0DEA746F-69D4-4335-B555-6EB26BCC2560}" name="Column15631" dataDxfId="799"/>
    <tableColumn id="15632" xr3:uid="{B3250FFC-3609-4D86-A603-1F07706EBD8B}" name="Column15632" dataDxfId="798"/>
    <tableColumn id="15633" xr3:uid="{C33442D5-526F-449D-9CED-803D46B10BF2}" name="Column15633" dataDxfId="797"/>
    <tableColumn id="15634" xr3:uid="{D58D40B5-6166-480D-A08D-DC6FF2179F8C}" name="Column15634" dataDxfId="796"/>
    <tableColumn id="15635" xr3:uid="{1BA48ED4-8127-4AA8-A505-FAA614C09896}" name="Column15635" dataDxfId="795"/>
    <tableColumn id="15636" xr3:uid="{3E8756A0-5139-43BB-8A31-89119FC6F86D}" name="Column15636" dataDxfId="794"/>
    <tableColumn id="15637" xr3:uid="{E43657F6-9DC9-4781-8CAA-8A40E10AC0A9}" name="Column15637" dataDxfId="793"/>
    <tableColumn id="15638" xr3:uid="{53F42AAF-CC48-4E29-B1BE-C689F6D0E185}" name="Column15638" dataDxfId="792"/>
    <tableColumn id="15639" xr3:uid="{5447BF6D-701E-4708-9DD3-390BB5E04DF4}" name="Column15639" dataDxfId="791"/>
    <tableColumn id="15640" xr3:uid="{C104632F-F619-4D49-90E8-C3B2D5659FA6}" name="Column15640" dataDxfId="790"/>
    <tableColumn id="15641" xr3:uid="{1C41F0C9-44A1-4DEB-8957-6FC2AEAB5626}" name="Column15641" dataDxfId="789"/>
    <tableColumn id="15642" xr3:uid="{B2FE38DA-A069-45E6-AAE9-7722BEC806A1}" name="Column15642" dataDxfId="788"/>
    <tableColumn id="15643" xr3:uid="{20112B51-6BA7-4A35-AA37-5A61CD3F144E}" name="Column15643" dataDxfId="787"/>
    <tableColumn id="15644" xr3:uid="{F0A1F543-FF2C-4100-AC6A-36ACF9D3D97B}" name="Column15644" dataDxfId="786"/>
    <tableColumn id="15645" xr3:uid="{56760594-309D-41C0-869F-984FFE133AF2}" name="Column15645" dataDxfId="785"/>
    <tableColumn id="15646" xr3:uid="{EA2D9ED7-00DE-4433-915A-A18014697C41}" name="Column15646" dataDxfId="784"/>
    <tableColumn id="15647" xr3:uid="{853EA936-D8BB-401F-8F8E-D7E5035E5982}" name="Column15647" dataDxfId="783"/>
    <tableColumn id="15648" xr3:uid="{967D1A67-140D-4B6A-B255-211508CBDE3C}" name="Column15648" dataDxfId="782"/>
    <tableColumn id="15649" xr3:uid="{BA04BEC8-320E-4567-8C31-942D999DDF6E}" name="Column15649" dataDxfId="781"/>
    <tableColumn id="15650" xr3:uid="{AFDFE116-0F8D-4CC5-913B-E76CCF11D71F}" name="Column15650" dataDxfId="780"/>
    <tableColumn id="15651" xr3:uid="{6AA4FB7F-2F15-49AE-BC79-FDAACCE5EE67}" name="Column15651" dataDxfId="779"/>
    <tableColumn id="15652" xr3:uid="{D2854E4A-5BA7-4D12-9657-0C996E03FF60}" name="Column15652" dataDxfId="778"/>
    <tableColumn id="15653" xr3:uid="{1A4524FD-3081-4A60-BB4D-4C4FDAB850F4}" name="Column15653" dataDxfId="777"/>
    <tableColumn id="15654" xr3:uid="{A20522A0-7210-4B93-85C4-3826304C3896}" name="Column15654" dataDxfId="776"/>
    <tableColumn id="15655" xr3:uid="{15512C4C-1FF4-4CA5-A4E6-FCEA2376F68D}" name="Column15655" dataDxfId="775"/>
    <tableColumn id="15656" xr3:uid="{8B207DAF-3520-40F8-BDDC-D569C47C4590}" name="Column15656" dataDxfId="774"/>
    <tableColumn id="15657" xr3:uid="{771818B5-E9BE-4016-92C9-D22A54CC7FB6}" name="Column15657" dataDxfId="773"/>
    <tableColumn id="15658" xr3:uid="{76C2665C-90CD-4737-932C-5CE276F727B2}" name="Column15658" dataDxfId="772"/>
    <tableColumn id="15659" xr3:uid="{4DA863EA-4270-4242-97ED-36ECD8A1614A}" name="Column15659" dataDxfId="771"/>
    <tableColumn id="15660" xr3:uid="{A66A3150-1521-4FC2-9AB8-55368067F88A}" name="Column15660" dataDxfId="770"/>
    <tableColumn id="15661" xr3:uid="{8969A142-5D45-42D2-83F1-36BC75747C41}" name="Column15661" dataDxfId="769"/>
    <tableColumn id="15662" xr3:uid="{06139339-E7B0-45E8-870E-3F0C0B1A6401}" name="Column15662" dataDxfId="768"/>
    <tableColumn id="15663" xr3:uid="{FC8CE302-22D4-482F-A0D5-10435285DC98}" name="Column15663" dataDxfId="767"/>
    <tableColumn id="15664" xr3:uid="{5EAC7D73-B153-4F54-865E-ACD0E6B83511}" name="Column15664" dataDxfId="766"/>
    <tableColumn id="15665" xr3:uid="{9A149D3F-DD16-46E2-B4D7-B7D2DE723232}" name="Column15665" dataDxfId="765"/>
    <tableColumn id="15666" xr3:uid="{449B3177-12A4-4CDD-9658-32B97180EECE}" name="Column15666" dataDxfId="764"/>
    <tableColumn id="15667" xr3:uid="{0039F5A5-52FA-41A1-83F3-EFB4824858DD}" name="Column15667" dataDxfId="763"/>
    <tableColumn id="15668" xr3:uid="{59D98DCE-8941-4D24-B7B0-B8DBC479B205}" name="Column15668" dataDxfId="762"/>
    <tableColumn id="15669" xr3:uid="{F99B5BE6-C0C8-4D88-9196-A80BB756F4FC}" name="Column15669" dataDxfId="761"/>
    <tableColumn id="15670" xr3:uid="{D736C0AA-5816-48AE-8390-D6584CACCA47}" name="Column15670" dataDxfId="760"/>
    <tableColumn id="15671" xr3:uid="{63924F16-B96E-4B23-B3AA-405DD9AF6518}" name="Column15671" dataDxfId="759"/>
    <tableColumn id="15672" xr3:uid="{C95213C1-430E-4644-931B-38B2198193D5}" name="Column15672" dataDxfId="758"/>
    <tableColumn id="15673" xr3:uid="{4D17021F-CF37-4433-934C-7E8C3876943D}" name="Column15673" dataDxfId="757"/>
    <tableColumn id="15674" xr3:uid="{A9C9A28F-2DCD-4B65-83DB-AB1D42385354}" name="Column15674" dataDxfId="756"/>
    <tableColumn id="15675" xr3:uid="{AFB0C95E-CDD6-4D3D-8415-65353134DFBA}" name="Column15675" dataDxfId="755"/>
    <tableColumn id="15676" xr3:uid="{D32CBA0D-61D4-41AB-9AB2-41662B78252D}" name="Column15676" dataDxfId="754"/>
    <tableColumn id="15677" xr3:uid="{BBEFABA7-3979-4B99-AD36-A15BFDF922D1}" name="Column15677" dataDxfId="753"/>
    <tableColumn id="15678" xr3:uid="{123FBAF3-B36F-4274-8FD3-4F6575815C0D}" name="Column15678" dataDxfId="752"/>
    <tableColumn id="15679" xr3:uid="{098FA5F9-DCB6-4DC8-849D-FBE926713E73}" name="Column15679" dataDxfId="751"/>
    <tableColumn id="15680" xr3:uid="{853D6216-0635-43C6-B405-6EE3AB1E8879}" name="Column15680" dataDxfId="750"/>
    <tableColumn id="15681" xr3:uid="{5B98EE83-052E-4563-8ED8-91E9B81F8EB0}" name="Column15681" dataDxfId="749"/>
    <tableColumn id="15682" xr3:uid="{2CFB0A1C-B5CA-4CF0-BDDF-25E967AA2C81}" name="Column15682" dataDxfId="748"/>
    <tableColumn id="15683" xr3:uid="{A04EE58D-0145-4CA7-8B91-D5C4ACC5475F}" name="Column15683" dataDxfId="747"/>
    <tableColumn id="15684" xr3:uid="{4A2DDAD3-BAF5-421A-8F68-C777FD94BA8E}" name="Column15684" dataDxfId="746"/>
    <tableColumn id="15685" xr3:uid="{5C2AC62D-B326-48E4-BE20-11DA96F8FC42}" name="Column15685" dataDxfId="745"/>
    <tableColumn id="15686" xr3:uid="{8FAC9F37-070D-4BC8-9AF7-2BE498D5F766}" name="Column15686" dataDxfId="744"/>
    <tableColumn id="15687" xr3:uid="{B24ADB74-C25E-4E8F-ACB9-1B5AC186EB19}" name="Column15687" dataDxfId="743"/>
    <tableColumn id="15688" xr3:uid="{FA8095A5-14B2-4FF6-9079-4643971425E7}" name="Column15688" dataDxfId="742"/>
    <tableColumn id="15689" xr3:uid="{0402A787-B6D6-46C6-8506-83927E4271CA}" name="Column15689" dataDxfId="741"/>
    <tableColumn id="15690" xr3:uid="{59696B8A-CD7C-46FB-9527-3EC347D720DD}" name="Column15690" dataDxfId="740"/>
    <tableColumn id="15691" xr3:uid="{541C13C7-666B-45EB-A5BD-8417F217E550}" name="Column15691" dataDxfId="739"/>
    <tableColumn id="15692" xr3:uid="{43215E04-7403-4A84-8BF4-6B7DC49AF269}" name="Column15692" dataDxfId="738"/>
    <tableColumn id="15693" xr3:uid="{21A94041-9318-48D0-9EA0-A7A231093ADF}" name="Column15693" dataDxfId="737"/>
    <tableColumn id="15694" xr3:uid="{2FD5D137-9999-43C7-A8F6-0B36F72D58A2}" name="Column15694" dataDxfId="736"/>
    <tableColumn id="15695" xr3:uid="{D9C84D2C-B3D7-4E05-8871-D2BA3DB0EC01}" name="Column15695" dataDxfId="735"/>
    <tableColumn id="15696" xr3:uid="{58874E49-EB2D-48D4-852D-7FC49C3A9E95}" name="Column15696" dataDxfId="734"/>
    <tableColumn id="15697" xr3:uid="{89FE517A-1C91-459E-A918-8313563CE88F}" name="Column15697" dataDxfId="733"/>
    <tableColumn id="15698" xr3:uid="{ADEFC304-FDF4-492B-8D03-A12699D15923}" name="Column15698" dataDxfId="732"/>
    <tableColumn id="15699" xr3:uid="{401373EC-09C2-4E27-92AD-5F96BC181C28}" name="Column15699" dataDxfId="731"/>
    <tableColumn id="15700" xr3:uid="{176E5AC6-4001-407D-84A7-A76777D84E97}" name="Column15700" dataDxfId="730"/>
    <tableColumn id="15701" xr3:uid="{DAC0CBF8-3F9C-414F-A4CE-59B84656FA0A}" name="Column15701" dataDxfId="729"/>
    <tableColumn id="15702" xr3:uid="{891A8076-024E-4CD2-B36F-746A2A766F73}" name="Column15702" dataDxfId="728"/>
    <tableColumn id="15703" xr3:uid="{159A9381-7EBE-4A35-90E9-0DC8B73F8C50}" name="Column15703" dataDxfId="727"/>
    <tableColumn id="15704" xr3:uid="{AA5C7A59-E02C-4EF2-828F-3340CB7553A5}" name="Column15704" dataDxfId="726"/>
    <tableColumn id="15705" xr3:uid="{3EE5290C-469C-43A3-A46E-78EE1D28B968}" name="Column15705" dataDxfId="725"/>
    <tableColumn id="15706" xr3:uid="{90B24A63-6E7E-41BB-8E36-B51CB15D6AFA}" name="Column15706" dataDxfId="724"/>
    <tableColumn id="15707" xr3:uid="{80F7B129-965C-4928-8388-655F18A2278D}" name="Column15707" dataDxfId="723"/>
    <tableColumn id="15708" xr3:uid="{E6ACBD90-8F20-41A8-9CF5-6F5A0E3307BD}" name="Column15708" dataDxfId="722"/>
    <tableColumn id="15709" xr3:uid="{3B8D1716-DC4C-4B9A-9BAF-C512B537B5DE}" name="Column15709" dataDxfId="721"/>
    <tableColumn id="15710" xr3:uid="{DC9FE2DF-5C58-4412-BDBD-0D4655910CE1}" name="Column15710" dataDxfId="720"/>
    <tableColumn id="15711" xr3:uid="{CAF71E3A-AE78-4092-8D10-E4FA3718FA53}" name="Column15711" dataDxfId="719"/>
    <tableColumn id="15712" xr3:uid="{CED43D3E-D55A-4D66-B740-C206C16BFD2D}" name="Column15712" dataDxfId="718"/>
    <tableColumn id="15713" xr3:uid="{5AE3E96A-478D-43DC-94A6-BD437AD0673A}" name="Column15713" dataDxfId="717"/>
    <tableColumn id="15714" xr3:uid="{0CABA34F-197B-4E8C-A281-43634274F2E2}" name="Column15714" dataDxfId="716"/>
    <tableColumn id="15715" xr3:uid="{0C1C1004-4868-4126-A33D-FC4A299330E7}" name="Column15715" dataDxfId="715"/>
    <tableColumn id="15716" xr3:uid="{493D0065-14F3-483F-BD1E-5120D1ED7D45}" name="Column15716" dataDxfId="714"/>
    <tableColumn id="15717" xr3:uid="{1B0FA2BB-9336-4F94-8D2C-1D4B3597DC08}" name="Column15717" dataDxfId="713"/>
    <tableColumn id="15718" xr3:uid="{BA067104-C82C-4F2D-97C6-31C260838427}" name="Column15718" dataDxfId="712"/>
    <tableColumn id="15719" xr3:uid="{88FA11A2-9A6E-4F72-8AF6-54AAF3416576}" name="Column15719" dataDxfId="711"/>
    <tableColumn id="15720" xr3:uid="{231D5A7B-E1F5-48F7-A806-30139CD3B798}" name="Column15720" dataDxfId="710"/>
    <tableColumn id="15721" xr3:uid="{D24B46D7-0FB1-4B5E-ACF2-F55DF9AD3A25}" name="Column15721" dataDxfId="709"/>
    <tableColumn id="15722" xr3:uid="{DAFC90C4-F568-46CF-9D09-53D442F0252F}" name="Column15722" dataDxfId="708"/>
    <tableColumn id="15723" xr3:uid="{D41B9A3C-EB8E-41E3-B3E9-5EE7B3AAF6F1}" name="Column15723" dataDxfId="707"/>
    <tableColumn id="15724" xr3:uid="{153562EF-0787-4788-8E61-1167E0A5A175}" name="Column15724" dataDxfId="706"/>
    <tableColumn id="15725" xr3:uid="{8458EF55-7853-4C31-BFB7-DF81D7927ED2}" name="Column15725" dataDxfId="705"/>
    <tableColumn id="15726" xr3:uid="{85C89D0C-7116-4476-8AB8-B6E57D33513D}" name="Column15726" dataDxfId="704"/>
    <tableColumn id="15727" xr3:uid="{03CB51C2-F5BB-44FD-8723-9DFA826AEE60}" name="Column15727" dataDxfId="703"/>
    <tableColumn id="15728" xr3:uid="{D21F1639-CB76-4BBC-BF72-69B7E7EB5BFE}" name="Column15728" dataDxfId="702"/>
    <tableColumn id="15729" xr3:uid="{19E89534-D91E-45F9-9A1B-E0518CDF64D5}" name="Column15729" dataDxfId="701"/>
    <tableColumn id="15730" xr3:uid="{57C85882-EB22-447B-AA38-C930334B69AE}" name="Column15730" dataDxfId="700"/>
    <tableColumn id="15731" xr3:uid="{5F79CF8D-5ADD-4CC3-B841-A75D92F4C9DD}" name="Column15731" dataDxfId="699"/>
    <tableColumn id="15732" xr3:uid="{CB3A1E7A-7DD0-4076-A067-07CC8A3CBE35}" name="Column15732" dataDxfId="698"/>
    <tableColumn id="15733" xr3:uid="{4042DFE9-1B1D-42ED-81EB-69B3F0BD28BA}" name="Column15733" dataDxfId="697"/>
    <tableColumn id="15734" xr3:uid="{4C96CA76-AC9F-4C96-B70F-2AE3086F5E3D}" name="Column15734" dataDxfId="696"/>
    <tableColumn id="15735" xr3:uid="{ADDF22BB-AC69-49C0-A1F7-29A482329ACF}" name="Column15735" dataDxfId="695"/>
    <tableColumn id="15736" xr3:uid="{1E6DDD1B-3494-4AC3-B4F6-A7550AD7B03C}" name="Column15736" dataDxfId="694"/>
    <tableColumn id="15737" xr3:uid="{49C37139-703E-4F7B-98C0-A24977D7C586}" name="Column15737" dataDxfId="693"/>
    <tableColumn id="15738" xr3:uid="{62BA9AF7-653E-4099-95AB-F205153EC962}" name="Column15738" dataDxfId="692"/>
    <tableColumn id="15739" xr3:uid="{B64B8EA1-25D1-4B0A-8D86-A5F2213811F7}" name="Column15739" dataDxfId="691"/>
    <tableColumn id="15740" xr3:uid="{A93E2150-24DC-4BB8-8C17-96D76742AC00}" name="Column15740" dataDxfId="690"/>
    <tableColumn id="15741" xr3:uid="{92746495-1B3D-4306-B521-C4CB9A4F18D6}" name="Column15741" dataDxfId="689"/>
    <tableColumn id="15742" xr3:uid="{C06B8846-A660-45FC-BF6D-FE73B301F12C}" name="Column15742" dataDxfId="688"/>
    <tableColumn id="15743" xr3:uid="{D5D1B8C3-623F-47CE-AF4B-E9F8924E52BE}" name="Column15743" dataDxfId="687"/>
    <tableColumn id="15744" xr3:uid="{E7BA5430-A92B-40B7-A013-ED45DFF25227}" name="Column15744" dataDxfId="686"/>
    <tableColumn id="15745" xr3:uid="{8987C855-FBA0-425B-BD75-EBDFB07CE02C}" name="Column15745" dataDxfId="685"/>
    <tableColumn id="15746" xr3:uid="{1E606EE8-A3FE-41A5-93DF-FFBA2E2639F8}" name="Column15746" dataDxfId="684"/>
    <tableColumn id="15747" xr3:uid="{14CADBE9-E29D-419B-ADC6-066387A50399}" name="Column15747" dataDxfId="683"/>
    <tableColumn id="15748" xr3:uid="{E9A6870B-3CB7-4AC3-91FD-BAAE669D9B35}" name="Column15748" dataDxfId="682"/>
    <tableColumn id="15749" xr3:uid="{3AC28043-3B8C-4083-93A1-0BD0F9687BCC}" name="Column15749" dataDxfId="681"/>
    <tableColumn id="15750" xr3:uid="{7741D183-DE84-423F-BD43-8A8ADBCC33F7}" name="Column15750" dataDxfId="680"/>
    <tableColumn id="15751" xr3:uid="{27A4FD34-4416-49BF-BB14-0CBE838E65E1}" name="Column15751" dataDxfId="679"/>
    <tableColumn id="15752" xr3:uid="{E907A997-0F94-475F-A17A-B74858DAC382}" name="Column15752" dataDxfId="678"/>
    <tableColumn id="15753" xr3:uid="{DD9232FC-CD85-4C57-AC36-E1C1D4D5EAE0}" name="Column15753" dataDxfId="677"/>
    <tableColumn id="15754" xr3:uid="{A0BD7107-C752-42FF-B109-EA125B71B1D0}" name="Column15754" dataDxfId="676"/>
    <tableColumn id="15755" xr3:uid="{8E76D782-DD72-4678-B036-7FC77764C8C3}" name="Column15755" dataDxfId="675"/>
    <tableColumn id="15756" xr3:uid="{434DFFCE-B98B-45C6-A21E-F92BBB5F5E1F}" name="Column15756" dataDxfId="674"/>
    <tableColumn id="15757" xr3:uid="{2368D443-01E2-426B-8370-98929DAD3CEA}" name="Column15757" dataDxfId="673"/>
    <tableColumn id="15758" xr3:uid="{CC2B117C-9615-49AF-8685-432D0926F4CF}" name="Column15758" dataDxfId="672"/>
    <tableColumn id="15759" xr3:uid="{7BA88040-E373-45D4-835E-6B75C3BD18BF}" name="Column15759" dataDxfId="671"/>
    <tableColumn id="15760" xr3:uid="{18CC2EE7-672A-4A38-9E4E-F6D37E1F5E6D}" name="Column15760" dataDxfId="670"/>
    <tableColumn id="15761" xr3:uid="{E88F45F5-70F3-48F9-9148-F890E27D9A45}" name="Column15761" dataDxfId="669"/>
    <tableColumn id="15762" xr3:uid="{FAF0B516-EB91-4225-BD79-8FC1ABB7A900}" name="Column15762" dataDxfId="668"/>
    <tableColumn id="15763" xr3:uid="{708A1C2D-733E-4684-8FCC-E89491EC5068}" name="Column15763" dataDxfId="667"/>
    <tableColumn id="15764" xr3:uid="{82BB0DE6-A17C-457C-8F57-D72102EDFC90}" name="Column15764" dataDxfId="666"/>
    <tableColumn id="15765" xr3:uid="{6AFADDC7-3097-4681-8773-9C94B1F23292}" name="Column15765" dataDxfId="665"/>
    <tableColumn id="15766" xr3:uid="{F25D6ED0-BAD8-470C-830E-5600FF2AF9AF}" name="Column15766" dataDxfId="664"/>
    <tableColumn id="15767" xr3:uid="{82B227D5-CEA0-4E50-A99D-50765485D360}" name="Column15767" dataDxfId="663"/>
    <tableColumn id="15768" xr3:uid="{801AC10B-9A96-4721-96CE-68A0AFF5A464}" name="Column15768" dataDxfId="662"/>
    <tableColumn id="15769" xr3:uid="{3C13D4B9-7260-42C4-890D-50B286B56306}" name="Column15769" dataDxfId="661"/>
    <tableColumn id="15770" xr3:uid="{AE814ACA-B390-4323-BADB-003B18C6C33A}" name="Column15770" dataDxfId="660"/>
    <tableColumn id="15771" xr3:uid="{901F282F-290A-4868-886E-6476FA6AB862}" name="Column15771" dataDxfId="659"/>
    <tableColumn id="15772" xr3:uid="{AE6E7FE9-B225-43B6-9149-E0DDDC10F6B1}" name="Column15772" dataDxfId="658"/>
    <tableColumn id="15773" xr3:uid="{8675E34C-F5A8-4BF2-B15E-A7B22AC9915E}" name="Column15773" dataDxfId="657"/>
    <tableColumn id="15774" xr3:uid="{0F9B2E34-6A99-4461-B4B0-B872276EEE94}" name="Column15774" dataDxfId="656"/>
    <tableColumn id="15775" xr3:uid="{6A1A87D7-B001-4C80-9C5C-E7F53B235E40}" name="Column15775" dataDxfId="655"/>
    <tableColumn id="15776" xr3:uid="{5BEBEFB5-07A8-42D4-86D4-B0D9E78652BC}" name="Column15776" dataDxfId="654"/>
    <tableColumn id="15777" xr3:uid="{2CBB3025-A141-4373-8283-95E17532744A}" name="Column15777" dataDxfId="653"/>
    <tableColumn id="15778" xr3:uid="{F2C1AB4D-2348-4196-8E62-B772F0C2FEE1}" name="Column15778" dataDxfId="652"/>
    <tableColumn id="15779" xr3:uid="{83C2B916-66ED-4A16-82AE-6A1E0AD3E492}" name="Column15779" dataDxfId="651"/>
    <tableColumn id="15780" xr3:uid="{7113250D-C98C-4CE0-84CC-EB10E83026C1}" name="Column15780" dataDxfId="650"/>
    <tableColumn id="15781" xr3:uid="{AC22118C-C69E-40F5-AA1A-38AD77F90C30}" name="Column15781" dataDxfId="649"/>
    <tableColumn id="15782" xr3:uid="{FA19D41A-5F13-4C09-98A0-014B7112F9DB}" name="Column15782" dataDxfId="648"/>
    <tableColumn id="15783" xr3:uid="{710F3459-9B5D-4156-998A-5D5AFB75017A}" name="Column15783" dataDxfId="647"/>
    <tableColumn id="15784" xr3:uid="{A78D5E49-B79D-4D93-ABA6-8975D69832A8}" name="Column15784" dataDxfId="646"/>
    <tableColumn id="15785" xr3:uid="{C4B287CA-C45C-4BC7-B9C7-F3254B0ED96C}" name="Column15785" dataDxfId="645"/>
    <tableColumn id="15786" xr3:uid="{B6D2C8BA-F57C-4C7E-A066-48F2F34FD989}" name="Column15786" dataDxfId="644"/>
    <tableColumn id="15787" xr3:uid="{A26F1609-4F18-411A-B813-48A5081D9A96}" name="Column15787" dataDxfId="643"/>
    <tableColumn id="15788" xr3:uid="{3E5D4C99-9A85-4939-84BB-2E7F271DD6BA}" name="Column15788" dataDxfId="642"/>
    <tableColumn id="15789" xr3:uid="{809B02CB-1A5D-43B3-82AA-40FCA5EADFFC}" name="Column15789" dataDxfId="641"/>
    <tableColumn id="15790" xr3:uid="{5F970B07-FC3A-462E-A130-42D3CE6105F9}" name="Column15790" dataDxfId="640"/>
    <tableColumn id="15791" xr3:uid="{38F0F26D-2AF1-419A-B940-DC405F73DACF}" name="Column15791" dataDxfId="639"/>
    <tableColumn id="15792" xr3:uid="{E7F9EFB8-2192-432C-BA05-FE8BF16DF799}" name="Column15792" dataDxfId="638"/>
    <tableColumn id="15793" xr3:uid="{665636E4-484A-41E2-BC09-A49309A957FD}" name="Column15793" dataDxfId="637"/>
    <tableColumn id="15794" xr3:uid="{F9CB664A-3C91-42E9-A630-809A8531A77B}" name="Column15794" dataDxfId="636"/>
    <tableColumn id="15795" xr3:uid="{08EF39F8-B684-444F-9045-B9EAA658764A}" name="Column15795" dataDxfId="635"/>
    <tableColumn id="15796" xr3:uid="{58AB474C-C399-4A3B-9626-0601141E2E7C}" name="Column15796" dataDxfId="634"/>
    <tableColumn id="15797" xr3:uid="{D4A308D0-9F6F-407E-BF5A-1C27BBD15011}" name="Column15797" dataDxfId="633"/>
    <tableColumn id="15798" xr3:uid="{08407693-225F-4A14-B35E-A718CD5E164D}" name="Column15798" dataDxfId="632"/>
    <tableColumn id="15799" xr3:uid="{E773AE7A-F5FB-4D44-89A0-FC77F288D9C0}" name="Column15799" dataDxfId="631"/>
    <tableColumn id="15800" xr3:uid="{70EED785-383B-4D1E-A11A-D5E89FA97230}" name="Column15800" dataDxfId="630"/>
    <tableColumn id="15801" xr3:uid="{5C2B69E5-DEEC-4AB4-BD3C-CAE3DA34EB14}" name="Column15801" dataDxfId="629"/>
    <tableColumn id="15802" xr3:uid="{8BD77CBC-97E3-4B7D-84E8-0BB920B4D9E7}" name="Column15802" dataDxfId="628"/>
    <tableColumn id="15803" xr3:uid="{AE5A2C35-D024-4645-A56B-18E2DBC2432D}" name="Column15803" dataDxfId="627"/>
    <tableColumn id="15804" xr3:uid="{26EE101E-5D6F-4A1C-8BBB-8CC7B53E15F9}" name="Column15804" dataDxfId="626"/>
    <tableColumn id="15805" xr3:uid="{FAB812C0-9F31-4539-BA75-CC0C1BB5AF11}" name="Column15805" dataDxfId="625"/>
    <tableColumn id="15806" xr3:uid="{1FAC2E11-F588-4EE6-B71E-00F4DF125109}" name="Column15806" dataDxfId="624"/>
    <tableColumn id="15807" xr3:uid="{DA9B3E40-D165-493B-9A30-403608F63065}" name="Column15807" dataDxfId="623"/>
    <tableColumn id="15808" xr3:uid="{24A310EE-401B-40EB-A807-30263DC8B9C3}" name="Column15808" dataDxfId="622"/>
    <tableColumn id="15809" xr3:uid="{DE4C044B-1F29-482E-82E1-5ADDBED7C7EA}" name="Column15809" dataDxfId="621"/>
    <tableColumn id="15810" xr3:uid="{86BF61D6-43FC-490D-8F1E-28CD42C279D9}" name="Column15810" dataDxfId="620"/>
    <tableColumn id="15811" xr3:uid="{31B7B901-A302-44AF-9190-4246EAAC91A9}" name="Column15811" dataDxfId="619"/>
    <tableColumn id="15812" xr3:uid="{CED90D25-E0E8-4904-97CA-F131831EB5C1}" name="Column15812" dataDxfId="618"/>
    <tableColumn id="15813" xr3:uid="{690C9300-7403-49B9-9918-F40B112A08D4}" name="Column15813" dataDxfId="617"/>
    <tableColumn id="15814" xr3:uid="{FB96EE71-8C16-4044-9658-A37699393A53}" name="Column15814" dataDxfId="616"/>
    <tableColumn id="15815" xr3:uid="{1A7FF51B-46DC-446A-9D3D-4D32511315B4}" name="Column15815" dataDxfId="615"/>
    <tableColumn id="15816" xr3:uid="{3F10E923-6035-4524-818F-D73803546C98}" name="Column15816" dataDxfId="614"/>
    <tableColumn id="15817" xr3:uid="{DEBFD8E3-6823-45A3-872C-59717C004A32}" name="Column15817" dataDxfId="613"/>
    <tableColumn id="15818" xr3:uid="{22227A81-E4D1-4270-9C6D-340252253CF3}" name="Column15818" dataDxfId="612"/>
    <tableColumn id="15819" xr3:uid="{F13EF2E1-1821-42C3-BBAE-2A4282465710}" name="Column15819" dataDxfId="611"/>
    <tableColumn id="15820" xr3:uid="{AD89A2DC-39C3-47A6-9993-94A624B823CE}" name="Column15820" dataDxfId="610"/>
    <tableColumn id="15821" xr3:uid="{45BB69F8-FFC5-4670-88D8-7F20559246A8}" name="Column15821" dataDxfId="609"/>
    <tableColumn id="15822" xr3:uid="{5B076AE3-3869-4846-BB46-719D8475C7FC}" name="Column15822" dataDxfId="608"/>
    <tableColumn id="15823" xr3:uid="{B8FC5722-58C7-402F-925B-6B8332DE3680}" name="Column15823" dataDxfId="607"/>
    <tableColumn id="15824" xr3:uid="{4A688996-16F1-49C3-A6D8-8B1EAE56BB94}" name="Column15824" dataDxfId="606"/>
    <tableColumn id="15825" xr3:uid="{E6BB1963-2B2F-4457-A146-48A16925F6F1}" name="Column15825" dataDxfId="605"/>
    <tableColumn id="15826" xr3:uid="{5692DC6B-5951-4181-8BD3-A56E2A4CE43E}" name="Column15826" dataDxfId="604"/>
    <tableColumn id="15827" xr3:uid="{EB915FCD-5BD1-4B92-8EC8-BD6BA8AF48CD}" name="Column15827" dataDxfId="603"/>
    <tableColumn id="15828" xr3:uid="{659D2760-858B-4E54-82EE-CDC37743E75F}" name="Column15828" dataDxfId="602"/>
    <tableColumn id="15829" xr3:uid="{9ED8BCC0-DE30-4B1E-BF58-85FFFDABA6FA}" name="Column15829" dataDxfId="601"/>
    <tableColumn id="15830" xr3:uid="{5492D790-3414-420D-A1B6-96227913FC8F}" name="Column15830" dataDxfId="600"/>
    <tableColumn id="15831" xr3:uid="{FC3FA1AC-87D7-4646-AE14-ACC8A40856FE}" name="Column15831" dataDxfId="599"/>
    <tableColumn id="15832" xr3:uid="{3C46D23C-8C5D-4D6F-8265-D7B32A0FF743}" name="Column15832" dataDxfId="598"/>
    <tableColumn id="15833" xr3:uid="{AD425673-5628-4AA4-B440-35843D660456}" name="Column15833" dataDxfId="597"/>
    <tableColumn id="15834" xr3:uid="{A812B3BF-1F3B-4D51-A1FE-10AB9F9B88DC}" name="Column15834" dataDxfId="596"/>
    <tableColumn id="15835" xr3:uid="{6EFE5975-3F94-4F56-A848-A47D254DD5A5}" name="Column15835" dataDxfId="595"/>
    <tableColumn id="15836" xr3:uid="{5060EF3A-4412-4A69-9D07-C09D62E8A2FB}" name="Column15836" dataDxfId="594"/>
    <tableColumn id="15837" xr3:uid="{DCB49F4A-7A29-48AE-B217-10E0B9508C16}" name="Column15837" dataDxfId="593"/>
    <tableColumn id="15838" xr3:uid="{3535AEFD-D006-4245-AA2B-5ADA2DE1C827}" name="Column15838" dataDxfId="592"/>
    <tableColumn id="15839" xr3:uid="{BAB4C877-EB88-4EF3-A16C-75E0A4388E20}" name="Column15839" dataDxfId="591"/>
    <tableColumn id="15840" xr3:uid="{241B9840-0F83-4850-9E05-907AEF25DBBA}" name="Column15840" dataDxfId="590"/>
    <tableColumn id="15841" xr3:uid="{954AF9EF-836D-4D54-AF2A-4866ACEFCDD6}" name="Column15841" dataDxfId="589"/>
    <tableColumn id="15842" xr3:uid="{F301D62C-EF56-4429-8E9E-81AA4E6D0AC5}" name="Column15842" dataDxfId="588"/>
    <tableColumn id="15843" xr3:uid="{0D8D7080-26A6-4CAF-8E6C-437AF0A9666B}" name="Column15843" dataDxfId="587"/>
    <tableColumn id="15844" xr3:uid="{6E0C137F-2BE5-4218-992C-B8CF37299C8A}" name="Column15844" dataDxfId="586"/>
    <tableColumn id="15845" xr3:uid="{BA7816DF-F95F-4F00-8683-FF446882492A}" name="Column15845" dataDxfId="585"/>
    <tableColumn id="15846" xr3:uid="{C9FB1308-C40A-4421-8AF9-9F33EED92935}" name="Column15846" dataDxfId="584"/>
    <tableColumn id="15847" xr3:uid="{C19C6E3E-EFB2-4583-AF27-4C40886B3036}" name="Column15847" dataDxfId="583"/>
    <tableColumn id="15848" xr3:uid="{A421FD81-AFCF-401F-A7FA-1931B70B49DB}" name="Column15848" dataDxfId="582"/>
    <tableColumn id="15849" xr3:uid="{EA58E10F-63FE-488E-A82B-4C69C1E28981}" name="Column15849" dataDxfId="581"/>
    <tableColumn id="15850" xr3:uid="{F6F3CC1B-9992-4AC2-9C02-D2A6187C215D}" name="Column15850" dataDxfId="580"/>
    <tableColumn id="15851" xr3:uid="{BB617EC6-3B9D-447D-8410-5A08DFB45175}" name="Column15851" dataDxfId="579"/>
    <tableColumn id="15852" xr3:uid="{2A48FEB0-4393-4566-85BB-235547418FE2}" name="Column15852" dataDxfId="578"/>
    <tableColumn id="15853" xr3:uid="{29197790-8C17-40FF-A4A0-5CE59500926B}" name="Column15853" dataDxfId="577"/>
    <tableColumn id="15854" xr3:uid="{1911BCE4-B668-42A2-839C-95B231F10A0B}" name="Column15854" dataDxfId="576"/>
    <tableColumn id="15855" xr3:uid="{19802532-7854-4DA8-BD2E-5733D6A2591A}" name="Column15855" dataDxfId="575"/>
    <tableColumn id="15856" xr3:uid="{D53D7E1C-05D6-47C4-B740-9EC5EFFDD36B}" name="Column15856" dataDxfId="574"/>
    <tableColumn id="15857" xr3:uid="{8FFDA0EC-4D0C-47D6-B304-6DB0C1F372EA}" name="Column15857" dataDxfId="573"/>
    <tableColumn id="15858" xr3:uid="{2AB649EC-02CB-49D0-91E8-5BBA7D7B68BA}" name="Column15858" dataDxfId="572"/>
    <tableColumn id="15859" xr3:uid="{DBC8EE56-A9AB-448E-ABF2-03F29A7CAE90}" name="Column15859" dataDxfId="571"/>
    <tableColumn id="15860" xr3:uid="{D01171AD-0CA1-4DA3-8EA9-7C020A9BD418}" name="Column15860" dataDxfId="570"/>
    <tableColumn id="15861" xr3:uid="{743B0A16-3B84-4AFF-BB1D-E106175A5EC8}" name="Column15861" dataDxfId="569"/>
    <tableColumn id="15862" xr3:uid="{DBC8FBE4-8099-4247-A34D-2B59637E439D}" name="Column15862" dataDxfId="568"/>
    <tableColumn id="15863" xr3:uid="{CF848B3B-1019-409D-AE2D-0DCA2DB83700}" name="Column15863" dataDxfId="567"/>
    <tableColumn id="15864" xr3:uid="{E175229D-A7A6-45B5-92D6-77BC131D22E5}" name="Column15864" dataDxfId="566"/>
    <tableColumn id="15865" xr3:uid="{8FB130BC-57C8-43CC-A1C3-48832A63D4E9}" name="Column15865" dataDxfId="565"/>
    <tableColumn id="15866" xr3:uid="{AA53EB6A-357F-4413-8E81-602EDAF6EF29}" name="Column15866" dataDxfId="564"/>
    <tableColumn id="15867" xr3:uid="{1E5FDB35-AB70-495A-96FA-D6CE5E4660C5}" name="Column15867" dataDxfId="563"/>
    <tableColumn id="15868" xr3:uid="{073FFF38-C94F-4E31-9128-7F02FB4DCD55}" name="Column15868" dataDxfId="562"/>
    <tableColumn id="15869" xr3:uid="{66B56E48-CF8D-4B46-96EC-D7C6FE845AC1}" name="Column15869" dataDxfId="561"/>
    <tableColumn id="15870" xr3:uid="{43601548-9251-41B4-8368-1573C74C7118}" name="Column15870" dataDxfId="560"/>
    <tableColumn id="15871" xr3:uid="{005D3C7B-D6C3-4F63-9050-CA0325E951E4}" name="Column15871" dataDxfId="559"/>
    <tableColumn id="15872" xr3:uid="{67235D28-C505-4BF3-BC78-9B99791F0B1D}" name="Column15872" dataDxfId="558"/>
    <tableColumn id="15873" xr3:uid="{36B19A09-F7E1-4EFA-8F99-B857EC4CDBEA}" name="Column15873" dataDxfId="557"/>
    <tableColumn id="15874" xr3:uid="{CA7D3308-EFA0-409A-B45A-2E0441E1F968}" name="Column15874" dataDxfId="556"/>
    <tableColumn id="15875" xr3:uid="{8145AF5D-8DC0-4376-99FA-DCE3E3EC7205}" name="Column15875" dataDxfId="555"/>
    <tableColumn id="15876" xr3:uid="{11581BE3-1463-46E5-9D30-409AAF866739}" name="Column15876" dataDxfId="554"/>
    <tableColumn id="15877" xr3:uid="{4267FB92-8DA0-410A-95A6-A34D64F3EA0C}" name="Column15877" dataDxfId="553"/>
    <tableColumn id="15878" xr3:uid="{300D1A08-15BF-494E-8A65-39C1AF801DEC}" name="Column15878" dataDxfId="552"/>
    <tableColumn id="15879" xr3:uid="{12455735-AFB2-47C6-A64D-91A14A72AE8A}" name="Column15879" dataDxfId="551"/>
    <tableColumn id="15880" xr3:uid="{7EEFB579-9F5C-4AF7-AACE-B2F58C941CA8}" name="Column15880" dataDxfId="550"/>
    <tableColumn id="15881" xr3:uid="{1961E3A6-3950-4800-B682-1098F2657637}" name="Column15881" dataDxfId="549"/>
    <tableColumn id="15882" xr3:uid="{A163CAC7-E2E7-468E-A310-1BD0BA7FCBEF}" name="Column15882" dataDxfId="548"/>
    <tableColumn id="15883" xr3:uid="{44C33524-2174-459B-8F1C-F3FFC64B0777}" name="Column15883" dataDxfId="547"/>
    <tableColumn id="15884" xr3:uid="{E3F6F273-ABA6-4146-872E-A78A7101CF15}" name="Column15884" dataDxfId="546"/>
    <tableColumn id="15885" xr3:uid="{2D3968D4-5792-43DD-8A83-A955B62DB63C}" name="Column15885" dataDxfId="545"/>
    <tableColumn id="15886" xr3:uid="{D99C48DE-BBF3-433B-9244-4C74E8F91DCD}" name="Column15886" dataDxfId="544"/>
    <tableColumn id="15887" xr3:uid="{71F7B7C5-1318-49AB-AF7A-977119719412}" name="Column15887" dataDxfId="543"/>
    <tableColumn id="15888" xr3:uid="{57A552D8-CE18-4D0D-B12D-86B41D90AD46}" name="Column15888" dataDxfId="542"/>
    <tableColumn id="15889" xr3:uid="{440A0BF8-AF23-4FD5-9508-CD58F63BE3DF}" name="Column15889" dataDxfId="541"/>
    <tableColumn id="15890" xr3:uid="{CEE513F4-737D-4E58-ADCF-2C75CBCBF560}" name="Column15890" dataDxfId="540"/>
    <tableColumn id="15891" xr3:uid="{A73C4667-47D4-4A91-833B-5706AC4272E5}" name="Column15891" dataDxfId="539"/>
    <tableColumn id="15892" xr3:uid="{5D040B87-F43D-4E5D-B33F-FC540C409B46}" name="Column15892" dataDxfId="538"/>
    <tableColumn id="15893" xr3:uid="{96AF1284-8B02-44E0-8727-87DE08443F44}" name="Column15893" dataDxfId="537"/>
    <tableColumn id="15894" xr3:uid="{C6810523-81F0-4DED-9B26-CB1EAEDF53A4}" name="Column15894" dataDxfId="536"/>
    <tableColumn id="15895" xr3:uid="{D7790C30-D0EF-4824-BC0C-21507318E545}" name="Column15895" dataDxfId="535"/>
    <tableColumn id="15896" xr3:uid="{63AC4242-0FD9-48AB-9A87-9F75098CE227}" name="Column15896" dataDxfId="534"/>
    <tableColumn id="15897" xr3:uid="{6A94C3F2-36C9-4FFD-8409-8357117281A8}" name="Column15897" dataDxfId="533"/>
    <tableColumn id="15898" xr3:uid="{B59DDFAE-6B38-41D7-B766-BDE8A73B0701}" name="Column15898" dataDxfId="532"/>
    <tableColumn id="15899" xr3:uid="{BA00EE3F-1B99-44BE-9132-EF43C2EC01CD}" name="Column15899" dataDxfId="531"/>
    <tableColumn id="15900" xr3:uid="{3B312660-7151-4A68-9C58-9EC46913234E}" name="Column15900" dataDxfId="530"/>
    <tableColumn id="15901" xr3:uid="{324F6243-7C49-4D75-8C0E-E63A6419FA93}" name="Column15901" dataDxfId="529"/>
    <tableColumn id="15902" xr3:uid="{BC99471F-506E-4C4D-B02C-ACBD2F77F914}" name="Column15902" dataDxfId="528"/>
    <tableColumn id="15903" xr3:uid="{F9EA4C27-BD42-4AA5-89A3-1C2F1724AEB8}" name="Column15903" dataDxfId="527"/>
    <tableColumn id="15904" xr3:uid="{F3BA1D07-C193-45AD-973F-F62229B8E6F5}" name="Column15904" dataDxfId="526"/>
    <tableColumn id="15905" xr3:uid="{64CD76A3-D0D7-449C-AF60-F25D7FEE1662}" name="Column15905" dataDxfId="525"/>
    <tableColumn id="15906" xr3:uid="{06D0E8B6-4E16-44B4-8928-EE9990F6CBAB}" name="Column15906" dataDxfId="524"/>
    <tableColumn id="15907" xr3:uid="{1C07BF91-E4F2-40BC-84D7-31D01BDB04AC}" name="Column15907" dataDxfId="523"/>
    <tableColumn id="15908" xr3:uid="{15202276-54CE-4BE8-82AB-8FD1FB8D7C9D}" name="Column15908" dataDxfId="522"/>
    <tableColumn id="15909" xr3:uid="{0352D5BF-AF64-4C4E-899C-8A6A54381000}" name="Column15909" dataDxfId="521"/>
    <tableColumn id="15910" xr3:uid="{FA18D473-8149-464E-804A-DA3F35AD3982}" name="Column15910" dataDxfId="520"/>
    <tableColumn id="15911" xr3:uid="{5165C395-D0B6-41FF-A4DF-1BB0DB2593AC}" name="Column15911" dataDxfId="519"/>
    <tableColumn id="15912" xr3:uid="{B493574F-A74E-474F-AD75-160C8E7C8EF6}" name="Column15912" dataDxfId="518"/>
    <tableColumn id="15913" xr3:uid="{36725ACD-E404-4559-A12F-5A4BF5FB2017}" name="Column15913" dataDxfId="517"/>
    <tableColumn id="15914" xr3:uid="{540F7EAA-C27D-479D-8614-621E5030CD00}" name="Column15914" dataDxfId="516"/>
    <tableColumn id="15915" xr3:uid="{31DAB20E-54FD-4A3E-BFBD-402C53B64C28}" name="Column15915" dataDxfId="515"/>
    <tableColumn id="15916" xr3:uid="{B77D5ED4-CDC2-47CF-A5D3-DB4788C79663}" name="Column15916" dataDxfId="514"/>
    <tableColumn id="15917" xr3:uid="{F8564E64-37B8-423C-AA9E-9B1447D44C0A}" name="Column15917" dataDxfId="513"/>
    <tableColumn id="15918" xr3:uid="{2B55E7EA-688F-4360-815A-956B74FEAA62}" name="Column15918" dataDxfId="512"/>
    <tableColumn id="15919" xr3:uid="{10BA76C0-AEAA-415E-B411-E9AD7051E588}" name="Column15919" dataDxfId="511"/>
    <tableColumn id="15920" xr3:uid="{208D92C5-552C-4C13-810E-0E5BF2BC8D41}" name="Column15920" dataDxfId="510"/>
    <tableColumn id="15921" xr3:uid="{3617B1AD-35F7-4EF8-9ABA-76C165B0F81F}" name="Column15921" dataDxfId="509"/>
    <tableColumn id="15922" xr3:uid="{05EF45E5-B197-433C-9344-ECA6FFF4E888}" name="Column15922" dataDxfId="508"/>
    <tableColumn id="15923" xr3:uid="{88ABB15F-F915-4AD1-A8AF-CC2880CB7F18}" name="Column15923" dataDxfId="507"/>
    <tableColumn id="15924" xr3:uid="{59210D6F-992A-4E0E-81B5-BBE982EF3174}" name="Column15924" dataDxfId="506"/>
    <tableColumn id="15925" xr3:uid="{118A38D3-A66C-4119-B977-F6705B3E6D51}" name="Column15925" dataDxfId="505"/>
    <tableColumn id="15926" xr3:uid="{441F7CBC-A022-4883-9B21-3A8A03EE32D7}" name="Column15926" dataDxfId="504"/>
    <tableColumn id="15927" xr3:uid="{6CE24387-9927-4DBD-A2D4-DDE5FF25C22E}" name="Column15927" dataDxfId="503"/>
    <tableColumn id="15928" xr3:uid="{F117465A-B4DB-49B4-8EF4-7299FFB154C5}" name="Column15928" dataDxfId="502"/>
    <tableColumn id="15929" xr3:uid="{2092FBBE-A891-48DB-951D-FF5D181B3217}" name="Column15929" dataDxfId="501"/>
    <tableColumn id="15930" xr3:uid="{FF752822-2CAA-4FC0-98B2-A0F9389D7011}" name="Column15930" dataDxfId="500"/>
    <tableColumn id="15931" xr3:uid="{96F618D6-7A0F-4897-BFBB-ED13C03A4E0F}" name="Column15931" dataDxfId="499"/>
    <tableColumn id="15932" xr3:uid="{6EACB728-04FE-483B-B0B4-69A26479D66A}" name="Column15932" dataDxfId="498"/>
    <tableColumn id="15933" xr3:uid="{011228C7-D9D3-4BEC-9EF5-462FA7CA7296}" name="Column15933" dataDxfId="497"/>
    <tableColumn id="15934" xr3:uid="{5F262B45-CA73-45A3-8C27-C4916FAD7B08}" name="Column15934" dataDxfId="496"/>
    <tableColumn id="15935" xr3:uid="{AC07E065-EE27-4FA7-A0FA-BFFD4BAB498E}" name="Column15935" dataDxfId="495"/>
    <tableColumn id="15936" xr3:uid="{ED06E7D7-C887-4500-ABA5-1A9298319991}" name="Column15936" dataDxfId="494"/>
    <tableColumn id="15937" xr3:uid="{6BCA0E6B-70CE-40C7-BA83-7A3F1231FFBA}" name="Column15937" dataDxfId="493"/>
    <tableColumn id="15938" xr3:uid="{A25FBAA9-00AF-4055-A742-622984634248}" name="Column15938" dataDxfId="492"/>
    <tableColumn id="15939" xr3:uid="{D1A732E0-A838-431E-AF60-842FD78FC2FF}" name="Column15939" dataDxfId="491"/>
    <tableColumn id="15940" xr3:uid="{F5CD2DDD-5DD8-42BB-A0D8-E57C7AA66031}" name="Column15940" dataDxfId="490"/>
    <tableColumn id="15941" xr3:uid="{AA20FFAE-C480-477D-AA2F-ABF8E210248D}" name="Column15941" dataDxfId="489"/>
    <tableColumn id="15942" xr3:uid="{31D924B5-FD24-4964-84D1-7AA41DAE66A3}" name="Column15942" dataDxfId="488"/>
    <tableColumn id="15943" xr3:uid="{A2822BD3-753B-4A5E-A2C1-B0BF7E4C4C31}" name="Column15943" dataDxfId="487"/>
    <tableColumn id="15944" xr3:uid="{1A5AEA5B-956B-40E7-9F0D-7DA31FB414F6}" name="Column15944" dataDxfId="486"/>
    <tableColumn id="15945" xr3:uid="{4A2C0531-F2C8-4C14-8BBB-949ABFFEC7A0}" name="Column15945" dataDxfId="485"/>
    <tableColumn id="15946" xr3:uid="{8D1BC410-F645-4455-A33E-20729776BCD4}" name="Column15946" dataDxfId="484"/>
    <tableColumn id="15947" xr3:uid="{816BC25C-79C4-4473-9155-11B4D89875F4}" name="Column15947" dataDxfId="483"/>
    <tableColumn id="15948" xr3:uid="{D3694B9B-8108-4383-A876-41373A93FC90}" name="Column15948" dataDxfId="482"/>
    <tableColumn id="15949" xr3:uid="{B93EE9C0-1CDE-494D-A793-CA3CF11D2853}" name="Column15949" dataDxfId="481"/>
    <tableColumn id="15950" xr3:uid="{DE2A7789-727B-430B-A803-48868D7D68A6}" name="Column15950" dataDxfId="480"/>
    <tableColumn id="15951" xr3:uid="{C733A966-DC70-44B7-B904-7F54E78BADC9}" name="Column15951" dataDxfId="479"/>
    <tableColumn id="15952" xr3:uid="{AEA6B3B5-98D5-4BA0-8312-4A502030830C}" name="Column15952" dataDxfId="478"/>
    <tableColumn id="15953" xr3:uid="{82414632-DE93-46A8-86A0-4DCCB42E7F09}" name="Column15953" dataDxfId="477"/>
    <tableColumn id="15954" xr3:uid="{218E7E2D-32A4-409D-8D96-29A9B2DC2DEC}" name="Column15954" dataDxfId="476"/>
    <tableColumn id="15955" xr3:uid="{191CC5E1-D64C-48C8-BA90-149FCD10FEB7}" name="Column15955" dataDxfId="475"/>
    <tableColumn id="15956" xr3:uid="{28EEAE16-A2E9-4263-84DB-CFBC31BCE4AF}" name="Column15956" dataDxfId="474"/>
    <tableColumn id="15957" xr3:uid="{70ED410D-529A-401F-BE76-BB06BD99EB6A}" name="Column15957" dataDxfId="473"/>
    <tableColumn id="15958" xr3:uid="{CE67B0F8-687C-486B-AAC9-F4A7D4D78C64}" name="Column15958" dataDxfId="472"/>
    <tableColumn id="15959" xr3:uid="{79F608C9-9E07-4B45-853F-FFDF93305891}" name="Column15959" dataDxfId="471"/>
    <tableColumn id="15960" xr3:uid="{FB34B545-392F-47F6-99F9-8BC090080317}" name="Column15960" dataDxfId="470"/>
    <tableColumn id="15961" xr3:uid="{7FBC581E-61C5-4BFF-B478-A4E2832B8137}" name="Column15961" dataDxfId="469"/>
    <tableColumn id="15962" xr3:uid="{CDE253E7-6C3D-458C-BF40-680B94AD596C}" name="Column15962" dataDxfId="468"/>
    <tableColumn id="15963" xr3:uid="{F205EB1C-2313-4D42-BAAF-F298F11097C8}" name="Column15963" dataDxfId="467"/>
    <tableColumn id="15964" xr3:uid="{5A01E9E1-CB3F-457A-9A88-5942B454C84D}" name="Column15964" dataDxfId="466"/>
    <tableColumn id="15965" xr3:uid="{A2A27B62-B37F-4D44-819C-563AF7A666AA}" name="Column15965" dataDxfId="465"/>
    <tableColumn id="15966" xr3:uid="{8F831FB3-0607-4EC1-B29B-8FB605BCB9AD}" name="Column15966" dataDxfId="464"/>
    <tableColumn id="15967" xr3:uid="{EAED5CC8-8DC5-465A-A1C7-3965B1549838}" name="Column15967" dataDxfId="463"/>
    <tableColumn id="15968" xr3:uid="{23E10167-AE4F-4099-87FB-FAD3796F3D05}" name="Column15968" dataDxfId="462"/>
    <tableColumn id="15969" xr3:uid="{299D0C19-EB94-472C-BEA3-12DBE866AEC4}" name="Column15969" dataDxfId="461"/>
    <tableColumn id="15970" xr3:uid="{5903335E-F11A-4BE1-9649-64D64E39D02F}" name="Column15970" dataDxfId="460"/>
    <tableColumn id="15971" xr3:uid="{00835C0C-FA26-4A9C-9AB6-714187652FE1}" name="Column15971" dataDxfId="459"/>
    <tableColumn id="15972" xr3:uid="{D906999F-D38A-44B2-9773-01BD6097327E}" name="Column15972" dataDxfId="458"/>
    <tableColumn id="15973" xr3:uid="{7AB35063-FF91-4312-9968-F5EA587AC6B0}" name="Column15973" dataDxfId="457"/>
    <tableColumn id="15974" xr3:uid="{A0EB1770-D0B0-494B-948F-A5D2D374DFDA}" name="Column15974" dataDxfId="456"/>
    <tableColumn id="15975" xr3:uid="{2EEFA487-54CD-4EB7-AA98-0774768A86F5}" name="Column15975" dataDxfId="455"/>
    <tableColumn id="15976" xr3:uid="{05CE8663-E085-4131-861B-8904672FA4FC}" name="Column15976" dataDxfId="454"/>
    <tableColumn id="15977" xr3:uid="{7FCDD843-3635-4FB1-AE30-93A0E34A05F2}" name="Column15977" dataDxfId="453"/>
    <tableColumn id="15978" xr3:uid="{53EE381D-3E56-4415-8F02-B3A23F976C88}" name="Column15978" dataDxfId="452"/>
    <tableColumn id="15979" xr3:uid="{6A0A43A0-FB66-4B7A-A808-FA67ED16E646}" name="Column15979" dataDxfId="451"/>
    <tableColumn id="15980" xr3:uid="{E713C821-6F3D-4EF2-BB45-DB062ADA43D8}" name="Column15980" dataDxfId="450"/>
    <tableColumn id="15981" xr3:uid="{1DDD3BBF-F183-411D-A178-249A1A60C51E}" name="Column15981" dataDxfId="449"/>
    <tableColumn id="15982" xr3:uid="{6622DA48-2AA1-4EA7-8051-3A187CE1B010}" name="Column15982" dataDxfId="448"/>
    <tableColumn id="15983" xr3:uid="{E403F0CE-06A2-4E31-91BF-B9B5502257C2}" name="Column15983" dataDxfId="447"/>
    <tableColumn id="15984" xr3:uid="{BF5EAB44-7308-407C-84B1-1D969E82718E}" name="Column15984" dataDxfId="446"/>
    <tableColumn id="15985" xr3:uid="{B0B77560-64C2-4F84-86FC-56B458134B5A}" name="Column15985" dataDxfId="445"/>
    <tableColumn id="15986" xr3:uid="{8A28EC3A-1ECF-4B56-8606-D99145DF7FC7}" name="Column15986" dataDxfId="444"/>
    <tableColumn id="15987" xr3:uid="{DC3D6904-C261-4557-B6D1-03336C5E9C4F}" name="Column15987" dataDxfId="443"/>
    <tableColumn id="15988" xr3:uid="{4050C468-957F-4A11-8812-260FAD8064EA}" name="Column15988" dataDxfId="442"/>
    <tableColumn id="15989" xr3:uid="{18AFB4C2-FF12-4AD0-A69D-DA4BF458D4C8}" name="Column15989" dataDxfId="441"/>
    <tableColumn id="15990" xr3:uid="{21C89DD1-FD55-484D-8D10-A77DD13F2489}" name="Column15990" dataDxfId="440"/>
    <tableColumn id="15991" xr3:uid="{EBA356C7-CE0E-4B1D-A276-9AB1BF4955DD}" name="Column15991" dataDxfId="439"/>
    <tableColumn id="15992" xr3:uid="{29F847C9-234F-4E33-A6E3-160FDDE99DD6}" name="Column15992" dataDxfId="438"/>
    <tableColumn id="15993" xr3:uid="{F0007738-3E1C-45B1-B75F-E3CA0CA227B2}" name="Column15993" dataDxfId="437"/>
    <tableColumn id="15994" xr3:uid="{F8CE88B3-E3F1-41CC-994A-BA7E1DED052D}" name="Column15994" dataDxfId="436"/>
    <tableColumn id="15995" xr3:uid="{86EED44E-7246-4A69-88EB-35F11879C9EE}" name="Column15995" dataDxfId="435"/>
    <tableColumn id="15996" xr3:uid="{8C4D8486-DCFC-4ABD-BA1F-89843DB149F5}" name="Column15996" dataDxfId="434"/>
    <tableColumn id="15997" xr3:uid="{0B79E651-4CF4-42BB-AC46-06D1A180A6FC}" name="Column15997" dataDxfId="433"/>
    <tableColumn id="15998" xr3:uid="{41EBD2E3-FF97-436A-8DE3-B2CC66367EE9}" name="Column15998" dataDxfId="432"/>
    <tableColumn id="15999" xr3:uid="{B22B90E9-FC63-42DE-A7CA-12F681317AA3}" name="Column15999" dataDxfId="431"/>
    <tableColumn id="16000" xr3:uid="{B032FCCC-F130-4AD4-B402-A6A729851CA6}" name="Column16000" dataDxfId="430"/>
    <tableColumn id="16001" xr3:uid="{1925370D-283F-42C4-9999-2A923E3B0871}" name="Column16001" dataDxfId="429"/>
    <tableColumn id="16002" xr3:uid="{FBD832F5-1C7F-43EA-83E1-E803B53A6D96}" name="Column16002" dataDxfId="428"/>
    <tableColumn id="16003" xr3:uid="{BB8A646F-4986-429E-B39A-1F613B936D8E}" name="Column16003" dataDxfId="427"/>
    <tableColumn id="16004" xr3:uid="{D841B18F-4BF6-4F44-8B38-464571960621}" name="Column16004" dataDxfId="426"/>
    <tableColumn id="16005" xr3:uid="{B28FED79-7011-4CE1-AE00-8C22312A3F48}" name="Column16005" dataDxfId="425"/>
    <tableColumn id="16006" xr3:uid="{9C3A71B7-F779-4CE3-B38D-61DC19CBC5C7}" name="Column16006" dataDxfId="424"/>
    <tableColumn id="16007" xr3:uid="{F8C374FD-2F0C-4A08-96C5-8112D6BD19DF}" name="Column16007" dataDxfId="423"/>
    <tableColumn id="16008" xr3:uid="{4DF0D8BB-4816-498E-9949-1394F4EF481D}" name="Column16008" dataDxfId="422"/>
    <tableColumn id="16009" xr3:uid="{981BB3F2-98FE-4929-94F6-57B88A056A1B}" name="Column16009" dataDxfId="421"/>
    <tableColumn id="16010" xr3:uid="{4A9714CF-A5D6-4E39-A813-9A83A5E238D6}" name="Column16010" dataDxfId="420"/>
    <tableColumn id="16011" xr3:uid="{3897AD31-C71E-4A2E-845B-656C83FC576E}" name="Column16011" dataDxfId="419"/>
    <tableColumn id="16012" xr3:uid="{263A2710-4E2E-4789-9D96-D5CA6BF93DC9}" name="Column16012" dataDxfId="418"/>
    <tableColumn id="16013" xr3:uid="{B377EE63-9BA6-4DA9-A6D1-D031B3325BBE}" name="Column16013" dataDxfId="417"/>
    <tableColumn id="16014" xr3:uid="{533A34D3-C3BF-4A4C-8C26-44E74DBE1826}" name="Column16014" dataDxfId="416"/>
    <tableColumn id="16015" xr3:uid="{A0A422E8-ACB4-4994-988D-70998CCC3A32}" name="Column16015" dataDxfId="415"/>
    <tableColumn id="16016" xr3:uid="{8284DA92-D646-4E74-BB79-6544B058F75A}" name="Column16016" dataDxfId="414"/>
    <tableColumn id="16017" xr3:uid="{94703EF6-11A1-47C4-BD20-FC8A88284E7B}" name="Column16017" dataDxfId="413"/>
    <tableColumn id="16018" xr3:uid="{BFC9D46B-5DA5-4351-8040-B0B3B9E0C197}" name="Column16018" dataDxfId="412"/>
    <tableColumn id="16019" xr3:uid="{6EA29029-3706-4AB4-99FC-E59202492931}" name="Column16019" dataDxfId="411"/>
    <tableColumn id="16020" xr3:uid="{FFE30541-5CA1-4DC0-A590-8F1249B888C9}" name="Column16020" dataDxfId="410"/>
    <tableColumn id="16021" xr3:uid="{5F79A930-D995-4AA3-BF53-FDB9A237F3D6}" name="Column16021" dataDxfId="409"/>
    <tableColumn id="16022" xr3:uid="{8A2945D9-21F4-49D0-81F7-00E2C676A784}" name="Column16022" dataDxfId="408"/>
    <tableColumn id="16023" xr3:uid="{A063D2FA-05E0-44C5-B5AE-CB85DF58D289}" name="Column16023" dataDxfId="407"/>
    <tableColumn id="16024" xr3:uid="{596AB04D-35F5-4662-BC2B-EE5916257465}" name="Column16024" dataDxfId="406"/>
    <tableColumn id="16025" xr3:uid="{E2961D01-E736-4540-A210-612036F20F44}" name="Column16025" dataDxfId="405"/>
    <tableColumn id="16026" xr3:uid="{27B05519-6FBB-4C7C-A7AB-24974660C7A4}" name="Column16026" dataDxfId="404"/>
    <tableColumn id="16027" xr3:uid="{871CAC18-A58D-4C0A-806C-9F20CEEC6A0C}" name="Column16027" dataDxfId="403"/>
    <tableColumn id="16028" xr3:uid="{143F999F-0A80-4B0D-AD36-4F0D170DF4F9}" name="Column16028" dataDxfId="402"/>
    <tableColumn id="16029" xr3:uid="{23302F53-83B5-4022-8482-B4C0A0FE32CC}" name="Column16029" dataDxfId="401"/>
    <tableColumn id="16030" xr3:uid="{1DF5804D-6346-4D00-8F9F-17767ACA92B5}" name="Column16030" dataDxfId="400"/>
    <tableColumn id="16031" xr3:uid="{B93EF816-4094-4B97-A063-280DA5CEAC3A}" name="Column16031" dataDxfId="399"/>
    <tableColumn id="16032" xr3:uid="{133585AA-F5F2-4283-BD0A-9E539EB8B2DA}" name="Column16032" dataDxfId="398"/>
    <tableColumn id="16033" xr3:uid="{B79070C4-779D-4846-A3A2-F4A046B043FC}" name="Column16033" dataDxfId="397"/>
    <tableColumn id="16034" xr3:uid="{F5067A39-E793-4E67-BFE6-EDF1800CC401}" name="Column16034" dataDxfId="396"/>
    <tableColumn id="16035" xr3:uid="{33A2D9E4-84E8-4F31-977F-E6F3239441BA}" name="Column16035" dataDxfId="395"/>
    <tableColumn id="16036" xr3:uid="{0B95E891-D04B-441B-BFFA-09A5056AC3AB}" name="Column16036" dataDxfId="394"/>
    <tableColumn id="16037" xr3:uid="{50DCA7E3-6807-41F0-A46B-BBFBB6D1295C}" name="Column16037" dataDxfId="393"/>
    <tableColumn id="16038" xr3:uid="{7DDE8A63-CFD2-481D-A714-D899B2AE8642}" name="Column16038" dataDxfId="392"/>
    <tableColumn id="16039" xr3:uid="{E5FEAC9C-8F81-4D41-B90B-5EA3E7A7E5A8}" name="Column16039" dataDxfId="391"/>
    <tableColumn id="16040" xr3:uid="{55B16510-A90D-47C5-A1DE-0E0F9713818B}" name="Column16040" dataDxfId="390"/>
    <tableColumn id="16041" xr3:uid="{00233E4E-DF1A-417A-9963-C6F533F613E1}" name="Column16041" dataDxfId="389"/>
    <tableColumn id="16042" xr3:uid="{CB250676-CD24-4557-8241-9B65C0146412}" name="Column16042" dataDxfId="388"/>
    <tableColumn id="16043" xr3:uid="{0D356C1D-3492-4E31-B0D5-1F0592D8F3B4}" name="Column16043" dataDxfId="387"/>
    <tableColumn id="16044" xr3:uid="{45423AF8-1324-4B0D-BCFE-E6CF6AF7B77C}" name="Column16044" dataDxfId="386"/>
    <tableColumn id="16045" xr3:uid="{339A4912-EA31-4B30-97A0-5DAC5F4F32AA}" name="Column16045" dataDxfId="385"/>
    <tableColumn id="16046" xr3:uid="{B0D42BDD-07D4-4F6A-AA7B-23299659606A}" name="Column16046" dataDxfId="384"/>
    <tableColumn id="16047" xr3:uid="{F8C649BD-1695-4B6C-A999-3A3B0212618D}" name="Column16047" dataDxfId="383"/>
    <tableColumn id="16048" xr3:uid="{634E49A3-F215-48F7-A2A7-0175538DC227}" name="Column16048" dataDxfId="382"/>
    <tableColumn id="16049" xr3:uid="{21C4CC4F-D615-4862-BFA7-2B9F70B1668C}" name="Column16049" dataDxfId="381"/>
    <tableColumn id="16050" xr3:uid="{9762E2BB-5296-429C-9478-70ABB86AF6C1}" name="Column16050" dataDxfId="380"/>
    <tableColumn id="16051" xr3:uid="{4459F58B-4630-4E86-A149-625C0EFA76F6}" name="Column16051" dataDxfId="379"/>
    <tableColumn id="16052" xr3:uid="{066EC355-8392-4579-81E5-C51EBC2B8F8D}" name="Column16052" dataDxfId="378"/>
    <tableColumn id="16053" xr3:uid="{3D02847D-FC19-45A9-9FD8-E0581CB9A582}" name="Column16053" dataDxfId="377"/>
    <tableColumn id="16054" xr3:uid="{47E17CEE-87BC-46FD-BF19-4AC05C394C5A}" name="Column16054" dataDxfId="376"/>
    <tableColumn id="16055" xr3:uid="{B4B17190-4549-4522-BE71-A302EEF57CA1}" name="Column16055" dataDxfId="375"/>
    <tableColumn id="16056" xr3:uid="{EAD7745B-98D2-4245-A8BA-EFEE88CC03F8}" name="Column16056" dataDxfId="374"/>
    <tableColumn id="16057" xr3:uid="{2D10B0F1-C34E-441B-A9E8-D7BDA1F23ABA}" name="Column16057" dataDxfId="373"/>
    <tableColumn id="16058" xr3:uid="{257596F3-EA32-435C-AEC9-8CBFBA5044EA}" name="Column16058" dataDxfId="372"/>
    <tableColumn id="16059" xr3:uid="{31F0EEA2-163B-4942-8D10-42275BB5909C}" name="Column16059" dataDxfId="371"/>
    <tableColumn id="16060" xr3:uid="{E1E844B3-DA61-4CBB-9DBA-92F455C50DA6}" name="Column16060" dataDxfId="370"/>
    <tableColumn id="16061" xr3:uid="{57852B8C-3422-4DA1-BE3C-FF1B63E1D29B}" name="Column16061" dataDxfId="369"/>
    <tableColumn id="16062" xr3:uid="{AA00B379-0084-42ED-BD2E-07A87462067F}" name="Column16062" dataDxfId="368"/>
    <tableColumn id="16063" xr3:uid="{DB6D8C89-D11D-442C-9DF7-97776A08B4D5}" name="Column16063" dataDxfId="367"/>
    <tableColumn id="16064" xr3:uid="{97084885-26CA-4F56-B9CA-0F29642B0E31}" name="Column16064" dataDxfId="366"/>
    <tableColumn id="16065" xr3:uid="{B4A426F0-E4C4-43AE-8A55-CA8CB98E5213}" name="Column16065" dataDxfId="365"/>
    <tableColumn id="16066" xr3:uid="{D800A35D-5035-410B-93AF-EFF8AED5B247}" name="Column16066" dataDxfId="364"/>
    <tableColumn id="16067" xr3:uid="{8DF58D72-4E2C-42DB-9499-B6F3F9E7DD9D}" name="Column16067" dataDxfId="363"/>
    <tableColumn id="16068" xr3:uid="{957A3F63-4C3E-4FB8-8961-76B3801A9068}" name="Column16068" dataDxfId="362"/>
    <tableColumn id="16069" xr3:uid="{4F3480F3-0BBF-475D-8049-2A5584FD9256}" name="Column16069" dataDxfId="361"/>
    <tableColumn id="16070" xr3:uid="{9D431C8B-951A-4AC9-8467-00A5DB4F6DF8}" name="Column16070" dataDxfId="360"/>
    <tableColumn id="16071" xr3:uid="{434FEA91-A2DF-419D-A343-CC3E0D153929}" name="Column16071" dataDxfId="359"/>
    <tableColumn id="16072" xr3:uid="{47C3B796-CDDF-4A17-A659-5D771702B447}" name="Column16072" dataDxfId="358"/>
    <tableColumn id="16073" xr3:uid="{81F71958-5B28-4D46-A60D-638C4A3BDCA0}" name="Column16073" dataDxfId="357"/>
    <tableColumn id="16074" xr3:uid="{CCF0FAC2-6A01-496E-89EA-30CB73E3B6C1}" name="Column16074" dataDxfId="356"/>
    <tableColumn id="16075" xr3:uid="{45FD80BA-25A7-4075-A5C9-7453213FE6D2}" name="Column16075" dataDxfId="355"/>
    <tableColumn id="16076" xr3:uid="{F4810AFF-3A46-4DE8-A917-355B2FAB1F22}" name="Column16076" dataDxfId="354"/>
    <tableColumn id="16077" xr3:uid="{A946211A-CE76-4EB7-B6CB-D7217BF39771}" name="Column16077" dataDxfId="353"/>
    <tableColumn id="16078" xr3:uid="{1AC6E976-974C-40B5-B5F2-E438AEF0BB85}" name="Column16078" dataDxfId="352"/>
    <tableColumn id="16079" xr3:uid="{D44FC498-B0C6-42B9-948F-A87AD8E64BF6}" name="Column16079" dataDxfId="351"/>
    <tableColumn id="16080" xr3:uid="{F3D8CD73-F6D2-438A-BD40-C295B0364211}" name="Column16080" dataDxfId="350"/>
    <tableColumn id="16081" xr3:uid="{A974F756-69F9-4890-A6D3-75B4531344DA}" name="Column16081" dataDxfId="349"/>
    <tableColumn id="16082" xr3:uid="{8AD086B3-9802-4977-8662-0F9FCA4F1E7C}" name="Column16082" dataDxfId="348"/>
    <tableColumn id="16083" xr3:uid="{C5DAEC78-77B6-428F-A348-4D49B06D1546}" name="Column16083" dataDxfId="347"/>
    <tableColumn id="16084" xr3:uid="{1F8DA172-DF55-4A29-AE57-BEBAAC2CC995}" name="Column16084" dataDxfId="346"/>
    <tableColumn id="16085" xr3:uid="{82CCBCFA-8410-49FC-955C-BA4B2B1F56AE}" name="Column16085" dataDxfId="345"/>
    <tableColumn id="16086" xr3:uid="{55CEFC4C-C3F8-40CB-89E1-2E1056543AAE}" name="Column16086" dataDxfId="344"/>
    <tableColumn id="16087" xr3:uid="{CEAA5F8D-EAD0-4B67-8D20-282418668F04}" name="Column16087" dataDxfId="343"/>
    <tableColumn id="16088" xr3:uid="{C91CE631-C15C-4B59-849F-D6651FD6C2BC}" name="Column16088" dataDxfId="342"/>
    <tableColumn id="16089" xr3:uid="{F37AD9D2-187F-4308-8960-710F7E362392}" name="Column16089" dataDxfId="341"/>
    <tableColumn id="16090" xr3:uid="{3696E52C-BFCD-43B9-B6DF-8C1F6AC14BCD}" name="Column16090" dataDxfId="340"/>
    <tableColumn id="16091" xr3:uid="{5AF5FCA3-6F7E-4A3D-8BF4-1345D66E5D6D}" name="Column16091" dataDxfId="339"/>
    <tableColumn id="16092" xr3:uid="{01B09C16-301A-4D5F-88B6-575736E2ED27}" name="Column16092" dataDxfId="338"/>
    <tableColumn id="16093" xr3:uid="{19C5111B-7B05-4118-86F1-EA2171908024}" name="Column16093" dataDxfId="337"/>
    <tableColumn id="16094" xr3:uid="{C3DBD4A9-E373-4E0E-AD49-BFDF9F7A937D}" name="Column16094" dataDxfId="336"/>
    <tableColumn id="16095" xr3:uid="{5C791D92-F739-41C9-99C4-BD3677B0EA1D}" name="Column16095" dataDxfId="335"/>
    <tableColumn id="16096" xr3:uid="{E3DC0D7C-40BC-4C4D-9796-2FD0BC811E39}" name="Column16096" dataDxfId="334"/>
    <tableColumn id="16097" xr3:uid="{C976F6D6-B7B9-4F6F-8A66-BA0D7B11C67D}" name="Column16097" dataDxfId="333"/>
    <tableColumn id="16098" xr3:uid="{4959F757-286A-4362-87D1-AF846CAD18A3}" name="Column16098" dataDxfId="332"/>
    <tableColumn id="16099" xr3:uid="{982C95C5-BE50-4781-8AA5-7897485EB157}" name="Column16099" dataDxfId="331"/>
    <tableColumn id="16100" xr3:uid="{7E41FC76-3086-409F-B6E4-536F20C6756E}" name="Column16100" dataDxfId="330"/>
    <tableColumn id="16101" xr3:uid="{BD0F0E66-A94C-467B-8994-F5C6F17DA67C}" name="Column16101" dataDxfId="329"/>
    <tableColumn id="16102" xr3:uid="{600308D4-60B9-4B6C-ACD7-4CD7C46E6855}" name="Column16102" dataDxfId="328"/>
    <tableColumn id="16103" xr3:uid="{7F39AAC4-1C64-4A84-8DED-7B29EE07720B}" name="Column16103" dataDxfId="327"/>
    <tableColumn id="16104" xr3:uid="{CFC8E4DD-6876-4DE2-A623-228DA296A779}" name="Column16104" dataDxfId="326"/>
    <tableColumn id="16105" xr3:uid="{03C2BC18-C256-4345-9EA3-53D2DF3E3120}" name="Column16105" dataDxfId="325"/>
    <tableColumn id="16106" xr3:uid="{AB0F8939-D7D6-4C16-ACF6-96CA95A3953F}" name="Column16106" dataDxfId="324"/>
    <tableColumn id="16107" xr3:uid="{09C15DA6-2F72-49C0-B169-45617171C4CF}" name="Column16107" dataDxfId="323"/>
    <tableColumn id="16108" xr3:uid="{19C31569-73DD-4D50-A792-8F85D20C6934}" name="Column16108" dataDxfId="322"/>
    <tableColumn id="16109" xr3:uid="{0B35F2C0-EF9F-47DB-8598-2DA4AEE1CF07}" name="Column16109" dataDxfId="321"/>
    <tableColumn id="16110" xr3:uid="{19E2DC55-0E41-4AB7-8507-E22EC2CD8DEA}" name="Column16110" dataDxfId="320"/>
    <tableColumn id="16111" xr3:uid="{C5378C2D-CF2D-426C-9A4E-3146B574F4AF}" name="Column16111" dataDxfId="319"/>
    <tableColumn id="16112" xr3:uid="{D1AA71D3-4F08-4F49-8485-BC06F08C350B}" name="Column16112" dataDxfId="318"/>
    <tableColumn id="16113" xr3:uid="{D5EA8BDF-91C0-4B0C-86D0-405F3928003B}" name="Column16113" dataDxfId="317"/>
    <tableColumn id="16114" xr3:uid="{7F1851FF-97A1-42FC-804D-3EDF97203F92}" name="Column16114" dataDxfId="316"/>
    <tableColumn id="16115" xr3:uid="{0D432859-7304-40E0-944E-5B025917454F}" name="Column16115" dataDxfId="315"/>
    <tableColumn id="16116" xr3:uid="{0E83BB14-3F4C-4FD1-9603-DAD0F5E64B24}" name="Column16116" dataDxfId="314"/>
    <tableColumn id="16117" xr3:uid="{C7FF9A09-B42C-4689-8073-8EA4D6FA90ED}" name="Column16117" dataDxfId="313"/>
    <tableColumn id="16118" xr3:uid="{02BC6AA6-972F-47C6-B472-A8FFE4B7DF12}" name="Column16118" dataDxfId="312"/>
    <tableColumn id="16119" xr3:uid="{365DFD3B-2E7F-4DFB-8449-15AF8D9F5DFC}" name="Column16119" dataDxfId="311"/>
    <tableColumn id="16120" xr3:uid="{1453BC5C-FF42-4F46-B50F-84FB967C72B8}" name="Column16120" dataDxfId="310"/>
    <tableColumn id="16121" xr3:uid="{36AD864F-7CAF-45B2-BB74-A4BB89906201}" name="Column16121" dataDxfId="309"/>
    <tableColumn id="16122" xr3:uid="{2E305965-2FC3-4158-A892-C033988EF32B}" name="Column16122" dataDxfId="308"/>
    <tableColumn id="16123" xr3:uid="{BB417342-48B6-401E-A8BC-DFBD07CCD482}" name="Column16123" dataDxfId="307"/>
    <tableColumn id="16124" xr3:uid="{46981BC3-005C-4E67-BFF3-18894424B983}" name="Column16124" dataDxfId="306"/>
    <tableColumn id="16125" xr3:uid="{32C3A21F-7DDE-4B33-9A32-1C585E4CE7F3}" name="Column16125" dataDxfId="305"/>
    <tableColumn id="16126" xr3:uid="{41DCE181-5F2D-4441-9F31-253F2C391F62}" name="Column16126" dataDxfId="304"/>
    <tableColumn id="16127" xr3:uid="{8BD183DC-AF9D-4BC0-87FB-8F12665C5349}" name="Column16127" dataDxfId="303"/>
    <tableColumn id="16128" xr3:uid="{A862C0DE-FE13-43C8-8088-45DF8FA2F308}" name="Column16128" dataDxfId="302"/>
    <tableColumn id="16129" xr3:uid="{B23D56BF-4D87-4280-A7E9-611FE87A8672}" name="Column16129" dataDxfId="301"/>
    <tableColumn id="16130" xr3:uid="{FD1D8A3B-520C-48C0-816D-5FBB015551B6}" name="Column16130" dataDxfId="300"/>
    <tableColumn id="16131" xr3:uid="{6B70D1F3-30EE-4E0C-BCDF-5F6547445FE7}" name="Column16131" dataDxfId="299"/>
    <tableColumn id="16132" xr3:uid="{B890136B-3CB9-47AA-9E28-DF8739845015}" name="Column16132" dataDxfId="298"/>
    <tableColumn id="16133" xr3:uid="{239298FE-9E42-4596-8791-710D2BACEA86}" name="Column16133" dataDxfId="297"/>
    <tableColumn id="16134" xr3:uid="{8674B6BD-75C8-45B2-89C0-CC9BDC32117A}" name="Column16134" dataDxfId="296"/>
    <tableColumn id="16135" xr3:uid="{7609DBC3-7CFD-4E8C-A674-63DA10A6653D}" name="Column16135" dataDxfId="295"/>
    <tableColumn id="16136" xr3:uid="{450E2CF8-8E8B-4973-9CB6-6E25E1CDAC25}" name="Column16136" dataDxfId="294"/>
    <tableColumn id="16137" xr3:uid="{7A408429-2932-4B60-A539-48D32A9FAD56}" name="Column16137" dataDxfId="293"/>
    <tableColumn id="16138" xr3:uid="{A7D730B3-081E-4216-BC48-2DA2BC957133}" name="Column16138" dataDxfId="292"/>
    <tableColumn id="16139" xr3:uid="{8F50501D-EFF2-46F6-BF92-92A46D9AA48E}" name="Column16139" dataDxfId="291"/>
    <tableColumn id="16140" xr3:uid="{125D5836-0C3D-48C7-8C5F-9879FA470E89}" name="Column16140" dataDxfId="290"/>
    <tableColumn id="16141" xr3:uid="{0C325491-528B-45E0-B062-085FB69757ED}" name="Column16141" dataDxfId="289"/>
    <tableColumn id="16142" xr3:uid="{49D54C75-B6A3-4DE3-8528-1B331ADA9531}" name="Column16142" dataDxfId="288"/>
    <tableColumn id="16143" xr3:uid="{C62D3D58-2262-4DA4-97C2-07178173E9E1}" name="Column16143" dataDxfId="287"/>
    <tableColumn id="16144" xr3:uid="{A0D47976-9F05-4FCC-9A36-70CAE0BC3900}" name="Column16144" dataDxfId="286"/>
    <tableColumn id="16145" xr3:uid="{7B9D836A-0599-4260-AF55-A3952623A4AF}" name="Column16145" dataDxfId="285"/>
    <tableColumn id="16146" xr3:uid="{75B2EB78-54B8-41CC-9D8C-AC89C57657DF}" name="Column16146" dataDxfId="284"/>
    <tableColumn id="16147" xr3:uid="{A443B5F8-71A4-4EBC-BF50-9359B13CF102}" name="Column16147" dataDxfId="283"/>
    <tableColumn id="16148" xr3:uid="{FC962757-72EA-4D6D-96FF-F49C26B985B9}" name="Column16148" dataDxfId="282"/>
    <tableColumn id="16149" xr3:uid="{8C15B46D-E7F5-4E8B-A315-098ABD1F0A7F}" name="Column16149" dataDxfId="281"/>
    <tableColumn id="16150" xr3:uid="{A04148FC-0D16-48A1-A7AA-69031A3157B8}" name="Column16150" dataDxfId="280"/>
    <tableColumn id="16151" xr3:uid="{4A0F1C69-5CF6-41AD-8774-E8B382AC88E8}" name="Column16151" dataDxfId="279"/>
    <tableColumn id="16152" xr3:uid="{7A71525B-5764-45C1-8AC2-F0D98D2AA5C4}" name="Column16152" dataDxfId="278"/>
    <tableColumn id="16153" xr3:uid="{699A89B5-4A12-4F43-BD3B-D7A4B032A7F4}" name="Column16153" dataDxfId="277"/>
    <tableColumn id="16154" xr3:uid="{D1DD111A-DA0E-48A9-B250-7DF645A6E01A}" name="Column16154" dataDxfId="276"/>
    <tableColumn id="16155" xr3:uid="{867C8428-F2A5-4F2C-AF38-3BC2D84C3611}" name="Column16155" dataDxfId="275"/>
    <tableColumn id="16156" xr3:uid="{FFBB3A6D-1F96-4E8B-8F31-F7046DEDCB6B}" name="Column16156" dataDxfId="274"/>
    <tableColumn id="16157" xr3:uid="{BE50D6D9-2F9D-4ECA-B79F-0115FBC3427C}" name="Column16157" dataDxfId="273"/>
    <tableColumn id="16158" xr3:uid="{F172BDE8-FAF1-42B8-BD50-916E070F3331}" name="Column16158" dataDxfId="272"/>
    <tableColumn id="16159" xr3:uid="{BDE60597-6ED9-4F6D-AC1C-1036B9C10407}" name="Column16159" dataDxfId="271"/>
    <tableColumn id="16160" xr3:uid="{993061E8-2363-40BA-8D89-6CBBE844DF50}" name="Column16160" dataDxfId="270"/>
    <tableColumn id="16161" xr3:uid="{09B73791-5B25-4854-9410-FBA4A9C43732}" name="Column16161" dataDxfId="269"/>
    <tableColumn id="16162" xr3:uid="{29BCF937-B91B-4571-A567-9124BCA3DEED}" name="Column16162" dataDxfId="268"/>
    <tableColumn id="16163" xr3:uid="{8533C751-A9D7-4C9B-ACF6-6225A06785E2}" name="Column16163" dataDxfId="267"/>
    <tableColumn id="16164" xr3:uid="{A4280E97-FEAA-4ED3-A212-70CCAB78E22D}" name="Column16164" dataDxfId="266"/>
    <tableColumn id="16165" xr3:uid="{63DBB03C-DDB0-4528-AB4F-9F78FD637DD7}" name="Column16165" dataDxfId="265"/>
    <tableColumn id="16166" xr3:uid="{C8F2FB58-63CF-41B4-AE85-9AE89F974951}" name="Column16166" dataDxfId="264"/>
    <tableColumn id="16167" xr3:uid="{611484A5-F625-4427-A0E3-BA525A2D343B}" name="Column16167" dataDxfId="263"/>
    <tableColumn id="16168" xr3:uid="{9B3E6163-299F-48A1-9210-E628EE126DAC}" name="Column16168" dataDxfId="262"/>
    <tableColumn id="16169" xr3:uid="{9FE8CC5C-8CDA-4F2A-A3C3-57471BC8A1AF}" name="Column16169" dataDxfId="261"/>
    <tableColumn id="16170" xr3:uid="{47426BA7-6D9A-4EAA-9E4B-88F28E2910FC}" name="Column16170" dataDxfId="260"/>
    <tableColumn id="16171" xr3:uid="{C157C630-B9D7-4C0D-A873-A5B3DBA88B62}" name="Column16171" dataDxfId="259"/>
    <tableColumn id="16172" xr3:uid="{DD0B4D15-0363-45E4-B9D3-D58A275A3523}" name="Column16172" dataDxfId="258"/>
    <tableColumn id="16173" xr3:uid="{51116222-F00A-4E53-84CE-E3E1FE48E829}" name="Column16173" dataDxfId="257"/>
    <tableColumn id="16174" xr3:uid="{1B897F12-7DB1-4DE4-928F-C34830603D0B}" name="Column16174" dataDxfId="256"/>
    <tableColumn id="16175" xr3:uid="{33DCA53A-E1D5-4D74-BD5A-56F92876F359}" name="Column16175" dataDxfId="255"/>
    <tableColumn id="16176" xr3:uid="{409AE843-20FC-4900-BED2-BEDD619EAD3B}" name="Column16176" dataDxfId="254"/>
    <tableColumn id="16177" xr3:uid="{89203A34-BCA6-4981-B068-261BBCEB9128}" name="Column16177" dataDxfId="253"/>
    <tableColumn id="16178" xr3:uid="{058FA959-92B4-417E-81E4-14F2284F97CC}" name="Column16178" dataDxfId="252"/>
    <tableColumn id="16179" xr3:uid="{41C0C0B8-6EEC-4F6F-8C8D-B27CEDEBE2E1}" name="Column16179" dataDxfId="251"/>
    <tableColumn id="16180" xr3:uid="{307E9CE9-8BF1-4A0C-8250-EB1B556C9982}" name="Column16180" dataDxfId="250"/>
    <tableColumn id="16181" xr3:uid="{2C72B56F-210D-4D0E-8CBC-38CBCFA8DF4E}" name="Column16181" dataDxfId="249"/>
    <tableColumn id="16182" xr3:uid="{8A72F1B1-651C-4DB3-BDB9-A97195BC5804}" name="Column16182" dataDxfId="248"/>
    <tableColumn id="16183" xr3:uid="{E5D5CD0F-D705-4FE7-8F81-6694694EFB91}" name="Column16183" dataDxfId="247"/>
    <tableColumn id="16184" xr3:uid="{32E68884-89E1-4437-8CE7-DA1881D78BEC}" name="Column16184" dataDxfId="246"/>
    <tableColumn id="16185" xr3:uid="{E46ABA29-A93C-4D08-A444-E428550CB98C}" name="Column16185" dataDxfId="245"/>
    <tableColumn id="16186" xr3:uid="{5660FBD7-E80F-4D58-8597-F2FDFDA1F438}" name="Column16186" dataDxfId="244"/>
    <tableColumn id="16187" xr3:uid="{7E817FFD-F5F0-45A2-9984-57BBBD9ECD67}" name="Column16187" dataDxfId="243"/>
    <tableColumn id="16188" xr3:uid="{5041D4CF-F547-44C7-8A4C-150316B07FD2}" name="Column16188" dataDxfId="242"/>
    <tableColumn id="16189" xr3:uid="{5E387B85-73F2-4743-912E-48862FBDA335}" name="Column16189" dataDxfId="241"/>
    <tableColumn id="16190" xr3:uid="{2C5E09AF-3E9E-4B5F-B1EB-22995918DF7B}" name="Column16190" dataDxfId="240"/>
    <tableColumn id="16191" xr3:uid="{AF019C0D-CC17-4DFC-BDA6-7016F33FC1F9}" name="Column16191" dataDxfId="239"/>
    <tableColumn id="16192" xr3:uid="{FC2DDFA5-14D1-4698-BA25-2D084777C886}" name="Column16192" dataDxfId="238"/>
    <tableColumn id="16193" xr3:uid="{9EF687A6-F504-4EEF-BE7E-8086DE0D32DE}" name="Column16193" dataDxfId="237"/>
    <tableColumn id="16194" xr3:uid="{787232A9-C2C0-4F14-9CE6-C6ABC2797808}" name="Column16194" dataDxfId="236"/>
    <tableColumn id="16195" xr3:uid="{C90D73CC-43CD-4206-A187-292FBF01BE0A}" name="Column16195" dataDxfId="235"/>
    <tableColumn id="16196" xr3:uid="{36B4D97D-35E9-4DD9-9C96-CCC9D0C76C15}" name="Column16196" dataDxfId="234"/>
    <tableColumn id="16197" xr3:uid="{0048EEF6-AACC-4D64-AD58-1CF43FB481D2}" name="Column16197" dataDxfId="233"/>
    <tableColumn id="16198" xr3:uid="{5F892DED-4563-4F9B-924D-F63A89DA4F5A}" name="Column16198" dataDxfId="232"/>
    <tableColumn id="16199" xr3:uid="{FCFE81D1-2E86-42F3-8924-67F6D0C04CFA}" name="Column16199" dataDxfId="231"/>
    <tableColumn id="16200" xr3:uid="{0CECAFCF-ADD4-4719-BF24-F9A693B5329E}" name="Column16200" dataDxfId="230"/>
    <tableColumn id="16201" xr3:uid="{CB98F3C3-3F0F-4114-A936-CF4BDF997BC9}" name="Column16201" dataDxfId="229"/>
    <tableColumn id="16202" xr3:uid="{9C742630-8CE0-4585-A007-70C02DC87628}" name="Column16202" dataDxfId="228"/>
    <tableColumn id="16203" xr3:uid="{D393EB2A-77F5-480D-B786-29A3ABC8ADEE}" name="Column16203" dataDxfId="227"/>
    <tableColumn id="16204" xr3:uid="{C7D2F38A-5425-4562-8C09-285E30D9B276}" name="Column16204" dataDxfId="226"/>
    <tableColumn id="16205" xr3:uid="{6BBDA942-BFC1-4F5D-84ED-9BE4AD826EF3}" name="Column16205" dataDxfId="225"/>
    <tableColumn id="16206" xr3:uid="{3460A706-BBF8-4631-B28D-19DFFA40E2B8}" name="Column16206" dataDxfId="224"/>
    <tableColumn id="16207" xr3:uid="{F544FAA7-035E-4BD0-B3AF-476DAD65237E}" name="Column16207" dataDxfId="223"/>
    <tableColumn id="16208" xr3:uid="{AC44F800-1E64-4BA8-B256-32C9D1BA371E}" name="Column16208" dataDxfId="222"/>
    <tableColumn id="16209" xr3:uid="{B403150F-A0A9-4E4C-8E17-7EF35264A2B2}" name="Column16209" dataDxfId="221"/>
    <tableColumn id="16210" xr3:uid="{DD590B97-772F-41AD-87AD-8C029AC1D817}" name="Column16210" dataDxfId="220"/>
    <tableColumn id="16211" xr3:uid="{48D2E1B2-3633-4B60-8578-C208299E1F43}" name="Column16211" dataDxfId="219"/>
    <tableColumn id="16212" xr3:uid="{07EAF128-24DE-4A5A-B327-68E8B794C98E}" name="Column16212" dataDxfId="218"/>
    <tableColumn id="16213" xr3:uid="{8C5148BE-6110-435A-8488-4A7068DFFB59}" name="Column16213" dataDxfId="217"/>
    <tableColumn id="16214" xr3:uid="{ECEC8E8D-F8C5-4170-B51C-C1B7A6D4F947}" name="Column16214" dataDxfId="216"/>
    <tableColumn id="16215" xr3:uid="{AD50D702-CC3A-4120-9DB4-8775D55806CA}" name="Column16215" dataDxfId="215"/>
    <tableColumn id="16216" xr3:uid="{70F1E1B3-C4BD-4BA2-ABD2-43BFDDA90C24}" name="Column16216" dataDxfId="214"/>
    <tableColumn id="16217" xr3:uid="{9E93EF6B-069F-447A-B6D5-D8242E8EAD8B}" name="Column16217" dataDxfId="213"/>
    <tableColumn id="16218" xr3:uid="{AE9D981D-483C-42DC-BE41-5C37142B1B0C}" name="Column16218" dataDxfId="212"/>
    <tableColumn id="16219" xr3:uid="{6E324247-C0F9-4825-8ADF-42835DE36691}" name="Column16219" dataDxfId="211"/>
    <tableColumn id="16220" xr3:uid="{334A77A5-5448-4343-9C27-0BB9A1651F84}" name="Column16220" dataDxfId="210"/>
    <tableColumn id="16221" xr3:uid="{85F905E4-E068-45C0-B4D9-36EE408B9653}" name="Column16221" dataDxfId="209"/>
    <tableColumn id="16222" xr3:uid="{EB893E97-1D9C-402C-AC3C-D36F93F0A964}" name="Column16222" dataDxfId="208"/>
    <tableColumn id="16223" xr3:uid="{1B4F6B87-714B-4A73-9D15-4B0DA4430FE2}" name="Column16223" dataDxfId="207"/>
    <tableColumn id="16224" xr3:uid="{FD4228CD-C3B5-4F06-9F75-022F5B9EF343}" name="Column16224" dataDxfId="206"/>
    <tableColumn id="16225" xr3:uid="{F281A137-C374-4720-838F-7D3EE65E75CC}" name="Column16225" dataDxfId="205"/>
    <tableColumn id="16226" xr3:uid="{86C695FE-4299-470E-8199-66F141C08827}" name="Column16226" dataDxfId="204"/>
    <tableColumn id="16227" xr3:uid="{3B3E4458-2E49-4E4E-A0A9-2D2418598687}" name="Column16227" dataDxfId="203"/>
    <tableColumn id="16228" xr3:uid="{75C7CB83-7E61-4939-AA0A-42D8B1E085E6}" name="Column16228" dataDxfId="202"/>
    <tableColumn id="16229" xr3:uid="{78FC3DDA-4F15-45E5-8EF4-DDD87F40D78D}" name="Column16229" dataDxfId="201"/>
    <tableColumn id="16230" xr3:uid="{552C89A9-AC4C-47E6-B5BE-3C9E37A8245E}" name="Column16230" dataDxfId="200"/>
    <tableColumn id="16231" xr3:uid="{B867318A-E200-46C5-AE5D-FCB5BBA2F8E9}" name="Column16231" dataDxfId="199"/>
    <tableColumn id="16232" xr3:uid="{25B93509-8E66-443C-BE56-D6E92CE0E06A}" name="Column16232" dataDxfId="198"/>
    <tableColumn id="16233" xr3:uid="{E05EA0D2-5700-4401-A5F6-F42F2657C873}" name="Column16233" dataDxfId="197"/>
    <tableColumn id="16234" xr3:uid="{7BC056EE-0014-4F3E-94B3-892B744A923C}" name="Column16234" dataDxfId="196"/>
    <tableColumn id="16235" xr3:uid="{6830EBD8-ECCE-4872-BD0B-70DA78BE2B83}" name="Column16235" dataDxfId="195"/>
    <tableColumn id="16236" xr3:uid="{D41B7FD3-7238-4C50-9089-4166D72822A2}" name="Column16236" dataDxfId="194"/>
    <tableColumn id="16237" xr3:uid="{6FEA9E9E-E07F-4BDB-A08F-57E785182C20}" name="Column16237" dataDxfId="193"/>
    <tableColumn id="16238" xr3:uid="{6634EB95-6DC6-4EE9-8C95-2DD459C64DEA}" name="Column16238" dataDxfId="192"/>
    <tableColumn id="16239" xr3:uid="{3C1EF26B-BD4E-4C3A-BB3C-1195523CD662}" name="Column16239" dataDxfId="191"/>
    <tableColumn id="16240" xr3:uid="{6F69EEA2-8E17-42C0-994D-F66F0B58570E}" name="Column16240" dataDxfId="190"/>
    <tableColumn id="16241" xr3:uid="{3B755C11-9638-49A0-995B-52234B0044B2}" name="Column16241" dataDxfId="189"/>
    <tableColumn id="16242" xr3:uid="{A675CB6F-1A50-4EC6-A80F-1B0FBDD48C21}" name="Column16242" dataDxfId="188"/>
    <tableColumn id="16243" xr3:uid="{0FBDE9E7-BB3F-4213-B85F-09BA3BEACC51}" name="Column16243" dataDxfId="187"/>
    <tableColumn id="16244" xr3:uid="{D0D8EB67-F30A-4B1A-AE0E-98CB17577529}" name="Column16244" dataDxfId="186"/>
    <tableColumn id="16245" xr3:uid="{036A1AE6-D155-44EA-9A4B-64A0FB5D21B8}" name="Column16245" dataDxfId="185"/>
    <tableColumn id="16246" xr3:uid="{D261B5A8-EB6B-4C25-9C03-615B888ECEB0}" name="Column16246" dataDxfId="184"/>
    <tableColumn id="16247" xr3:uid="{FFF698E9-4F3F-42C8-83FC-AD219841CED5}" name="Column16247" dataDxfId="183"/>
    <tableColumn id="16248" xr3:uid="{22A1F603-1524-4FDD-BAAD-1F7AB0F56127}" name="Column16248" dataDxfId="182"/>
    <tableColumn id="16249" xr3:uid="{6B1239CF-AF72-4663-812B-D7BD1A84A300}" name="Column16249" dataDxfId="181"/>
    <tableColumn id="16250" xr3:uid="{FE117B16-7FE2-4901-805E-603FD9C27BCC}" name="Column16250" dataDxfId="180"/>
    <tableColumn id="16251" xr3:uid="{ED3FA71A-D1B4-43CB-921E-C4226D95E432}" name="Column16251" dataDxfId="179"/>
    <tableColumn id="16252" xr3:uid="{6F78F67D-20A5-41F6-B478-C0C4B4BFE178}" name="Column16252" dataDxfId="178"/>
    <tableColumn id="16253" xr3:uid="{87628EBA-394E-4150-BEEA-3E8A09C12FC7}" name="Column16253" dataDxfId="177"/>
    <tableColumn id="16254" xr3:uid="{85C854DD-6313-4BDC-B8F8-F7970E02C9E4}" name="Column16254" dataDxfId="176"/>
    <tableColumn id="16255" xr3:uid="{30EE173D-5BD1-4B7D-A8D9-0F4E1E3764E8}" name="Column16255" dataDxfId="175"/>
    <tableColumn id="16256" xr3:uid="{315D38D5-59D7-4B96-9107-1171802A73E5}" name="Column16256" dataDxfId="174"/>
    <tableColumn id="16257" xr3:uid="{FECB4E75-1B52-41E7-AAC4-427056277167}" name="Column16257" dataDxfId="173"/>
    <tableColumn id="16258" xr3:uid="{D61EF968-30A5-4BE0-B430-AD60D77244F2}" name="Column16258" dataDxfId="172"/>
    <tableColumn id="16259" xr3:uid="{EB442269-53DD-46EE-B914-DAE31ED812FD}" name="Column16259" dataDxfId="171"/>
    <tableColumn id="16260" xr3:uid="{E03CD961-F678-4155-A7E4-60E54064CD93}" name="Column16260" dataDxfId="170"/>
    <tableColumn id="16261" xr3:uid="{3C7A0F40-54F7-4D55-939B-F4AEB0BD3B94}" name="Column16261" dataDxfId="169"/>
    <tableColumn id="16262" xr3:uid="{7E9E652B-9252-48AA-8722-16BED19DA632}" name="Column16262" dataDxfId="168"/>
    <tableColumn id="16263" xr3:uid="{0CAF2F18-1034-42E8-ADD5-D350C2969962}" name="Column16263" dataDxfId="167"/>
    <tableColumn id="16264" xr3:uid="{2577D2CE-5DE1-4F26-B523-DEEFEDE8FD89}" name="Column16264" dataDxfId="166"/>
    <tableColumn id="16265" xr3:uid="{DDF7FC22-DC2A-4C69-9F40-4A59D7A0B424}" name="Column16265" dataDxfId="165"/>
    <tableColumn id="16266" xr3:uid="{AF67FF84-09DF-4CE3-B8CA-09E16CADABD3}" name="Column16266" dataDxfId="164"/>
    <tableColumn id="16267" xr3:uid="{82435D1C-275D-4788-9792-8171C8018AE2}" name="Column16267" dataDxfId="163"/>
    <tableColumn id="16268" xr3:uid="{937BCA76-902A-41EF-822F-A5E7CC69CD83}" name="Column16268" dataDxfId="162"/>
    <tableColumn id="16269" xr3:uid="{B9989447-ECDD-450F-A7EF-C74A8A7481D7}" name="Column16269" dataDxfId="161"/>
    <tableColumn id="16270" xr3:uid="{F69330BE-14EC-4757-9A96-6B1BF63CF522}" name="Column16270" dataDxfId="160"/>
    <tableColumn id="16271" xr3:uid="{CDFB33BB-4136-438B-8EEE-BA3C08D26D99}" name="Column16271" dataDxfId="159"/>
    <tableColumn id="16272" xr3:uid="{8BF927B0-AFC6-4016-8FDE-363F1D43DB47}" name="Column16272" dataDxfId="158"/>
    <tableColumn id="16273" xr3:uid="{42B9665A-4907-4A71-9409-E7196DAF77EA}" name="Column16273" dataDxfId="157"/>
    <tableColumn id="16274" xr3:uid="{7426E53D-6F57-4397-8845-CB938322E79C}" name="Column16274" dataDxfId="156"/>
    <tableColumn id="16275" xr3:uid="{23135464-A8D4-4682-93B3-62F9879649BB}" name="Column16275" dataDxfId="155"/>
    <tableColumn id="16276" xr3:uid="{8E532BF5-9B04-4C6E-B777-D93CCE6D3954}" name="Column16276" dataDxfId="154"/>
    <tableColumn id="16277" xr3:uid="{FECB6742-D75C-4488-BFB6-3C372BA00F32}" name="Column16277" dataDxfId="153"/>
    <tableColumn id="16278" xr3:uid="{0391CBB4-B97A-4E2B-ADB5-35DDC0752FF5}" name="Column16278" dataDxfId="152"/>
    <tableColumn id="16279" xr3:uid="{0B70F391-6748-4284-958A-3361BB01344E}" name="Column16279" dataDxfId="151"/>
    <tableColumn id="16280" xr3:uid="{B28C6B49-94CB-426E-A661-E63D633267FF}" name="Column16280" dataDxfId="150"/>
    <tableColumn id="16281" xr3:uid="{E66822C0-DD78-46FC-B934-17C8C19B1AC8}" name="Column16281" dataDxfId="149"/>
    <tableColumn id="16282" xr3:uid="{CD81F15C-B993-4EE5-8CC1-11F81AD1BD99}" name="Column16282" dataDxfId="148"/>
    <tableColumn id="16283" xr3:uid="{DDAE7582-6889-4163-934A-6724AEF04FAC}" name="Column16283" dataDxfId="147"/>
    <tableColumn id="16284" xr3:uid="{17032C65-3E12-4572-AE1C-F96D05AB036A}" name="Column16284" dataDxfId="146"/>
    <tableColumn id="16285" xr3:uid="{59982525-8D14-46EE-9ECB-524BB374D47B}" name="Column16285" dataDxfId="145"/>
    <tableColumn id="16286" xr3:uid="{EDF80DFE-672A-491C-BA97-D9511A054DE9}" name="Column16286" dataDxfId="144"/>
    <tableColumn id="16287" xr3:uid="{C52A2FD3-0398-4223-BD1F-BD27D309EB10}" name="Column16287" dataDxfId="143"/>
    <tableColumn id="16288" xr3:uid="{BDDAC5FE-5A94-47D2-BA18-DF92F56442F5}" name="Column16288" dataDxfId="142"/>
    <tableColumn id="16289" xr3:uid="{0C62BFC3-0C57-497D-A25F-7AF1E66D3340}" name="Column16289" dataDxfId="141"/>
    <tableColumn id="16290" xr3:uid="{3A14E308-7251-4252-8868-A33BD5951BC0}" name="Column16290" dataDxfId="140"/>
    <tableColumn id="16291" xr3:uid="{515BC250-E97D-47A8-AFCE-66A414C5E31C}" name="Column16291" dataDxfId="139"/>
    <tableColumn id="16292" xr3:uid="{C6F9A20F-6C03-4094-B0FC-A9B9B9B5AEEF}" name="Column16292" dataDxfId="138"/>
    <tableColumn id="16293" xr3:uid="{1563E649-50EC-4133-A1AD-38ACFD8E9DB2}" name="Column16293" dataDxfId="137"/>
    <tableColumn id="16294" xr3:uid="{BD2F0F0A-C38B-44E2-B554-66A9CC040FD4}" name="Column16294" dataDxfId="136"/>
    <tableColumn id="16295" xr3:uid="{6ABC5418-DB7B-4FCF-8F7F-F1A49B8D09BC}" name="Column16295" dataDxfId="135"/>
    <tableColumn id="16296" xr3:uid="{4CE7A1B1-F1AC-4EC3-9282-F917E8696285}" name="Column16296" dataDxfId="134"/>
    <tableColumn id="16297" xr3:uid="{81ACA15D-39CF-410F-B67F-93D3EEE5CBEB}" name="Column16297" dataDxfId="133"/>
    <tableColumn id="16298" xr3:uid="{FDF4B0AB-10E8-482A-A0BB-D914ED9C8925}" name="Column16298" dataDxfId="132"/>
    <tableColumn id="16299" xr3:uid="{FC61AF85-AA31-4257-AFB8-FB962C4C4826}" name="Column16299" dataDxfId="131"/>
    <tableColumn id="16300" xr3:uid="{24A31617-D40E-4A49-829E-196CB48D0DF9}" name="Column16300" dataDxfId="130"/>
    <tableColumn id="16301" xr3:uid="{2273A23F-86A6-48E3-86E8-528D02C0D298}" name="Column16301" dataDxfId="129"/>
    <tableColumn id="16302" xr3:uid="{D454028A-E937-45D2-A892-5D9087FF2C32}" name="Column16302" dataDxfId="128"/>
    <tableColumn id="16303" xr3:uid="{EBE71CEB-2FB6-4A8A-92E3-B85D05DF7121}" name="Column16303" dataDxfId="127"/>
    <tableColumn id="16304" xr3:uid="{B81F4C0F-E830-4B37-B84E-BC593C3E5916}" name="Column16304" dataDxfId="126"/>
    <tableColumn id="16305" xr3:uid="{655D74DB-1FCB-4303-A19F-E57D700941E6}" name="Column16305" dataDxfId="125"/>
    <tableColumn id="16306" xr3:uid="{06921AB6-8670-4D9B-B64F-20E534841960}" name="Column16306" dataDxfId="124"/>
    <tableColumn id="16307" xr3:uid="{7E5BCC16-2B39-4347-9C43-1DB39D4AC642}" name="Column16307" dataDxfId="123"/>
    <tableColumn id="16308" xr3:uid="{354DDAE0-63EB-4E86-B494-B43C70887DFB}" name="Column16308" dataDxfId="122"/>
    <tableColumn id="16309" xr3:uid="{A4B88CC0-EA09-4A4F-873B-13A522CF5A42}" name="Column16309" dataDxfId="121"/>
    <tableColumn id="16310" xr3:uid="{5BC33544-0C6E-4FC8-97DE-C85646F955C6}" name="Column16310" dataDxfId="120"/>
    <tableColumn id="16311" xr3:uid="{583F885E-6DAE-4D2C-8F1F-9C9D7CC2B7B6}" name="Column16311" dataDxfId="119"/>
    <tableColumn id="16312" xr3:uid="{C1ADE171-E407-4DF0-915F-20EC3AA5CC20}" name="Column16312" dataDxfId="118"/>
    <tableColumn id="16313" xr3:uid="{834D5C46-68D6-48EA-B8E4-0D99B0CE1EBA}" name="Column16313" dataDxfId="117"/>
    <tableColumn id="16314" xr3:uid="{AAEED27F-C114-4622-A87A-3AE534445005}" name="Column16314" dataDxfId="116"/>
    <tableColumn id="16315" xr3:uid="{688FEFB1-44DA-4FB2-85D4-253827F39D6C}" name="Column16315" dataDxfId="115"/>
    <tableColumn id="16316" xr3:uid="{3E57BD9B-3A64-4D1E-9EE0-EB1FB7C81380}" name="Column16316" dataDxfId="114"/>
    <tableColumn id="16317" xr3:uid="{7D739ECE-97D9-477D-869D-913EC37F2ACF}" name="Column16317" dataDxfId="113"/>
    <tableColumn id="16318" xr3:uid="{4F527FE2-D37C-4575-82D0-445AB739AB52}" name="Column16318" dataDxfId="112"/>
    <tableColumn id="16319" xr3:uid="{2F8D2AFA-8068-46DA-AFD2-4EA4814595E0}" name="Column16319" dataDxfId="111"/>
    <tableColumn id="16320" xr3:uid="{FDCDD1A9-1575-40A8-A5E0-8FFE268123F5}" name="Column16320" dataDxfId="110"/>
    <tableColumn id="16321" xr3:uid="{8337F559-A73D-4C35-A70C-C08FCBFB3F62}" name="Column16321" dataDxfId="109"/>
    <tableColumn id="16322" xr3:uid="{52AF046F-753F-4FA4-AAB8-E98ABC3C8354}" name="Column16322" dataDxfId="108"/>
    <tableColumn id="16323" xr3:uid="{5520A819-161B-4731-BE51-9CC708DB1A27}" name="Column16323" dataDxfId="107"/>
    <tableColumn id="16324" xr3:uid="{E6FBFE47-98A1-418B-A946-6B6996A217CC}" name="Column16324" dataDxfId="106"/>
    <tableColumn id="16325" xr3:uid="{B6843D9B-81A3-4227-8CBC-9F9184FE60DE}" name="Column16325" dataDxfId="105"/>
    <tableColumn id="16326" xr3:uid="{CDE6D51C-2587-45D3-97C5-F8EBE448CF54}" name="Column16326" dataDxfId="104"/>
    <tableColumn id="16327" xr3:uid="{C15C033C-FBF5-4C9F-A85A-E65A680D2C23}" name="Column16327" dataDxfId="103"/>
    <tableColumn id="16328" xr3:uid="{38CC9B4E-1E79-43A5-890D-DD5DE450233E}" name="Column16328" dataDxfId="102"/>
    <tableColumn id="16329" xr3:uid="{CA346C89-A92D-45DF-9DE1-2CB9D103FA17}" name="Column16329" dataDxfId="101"/>
    <tableColumn id="16330" xr3:uid="{734CC624-748B-43AF-B8F4-28DC209D562E}" name="Column16330" dataDxfId="100"/>
    <tableColumn id="16331" xr3:uid="{48DDFD40-820A-4366-A428-DA1300405913}" name="Column16331" dataDxfId="99"/>
    <tableColumn id="16332" xr3:uid="{65E26843-03E5-43C7-A530-7D55280B14B2}" name="Column16332" dataDxfId="98"/>
    <tableColumn id="16333" xr3:uid="{B25374AD-D6E6-45C4-B421-C8D6AA574672}" name="Column16333" dataDxfId="97"/>
    <tableColumn id="16334" xr3:uid="{1B9CB899-49A1-43B0-9A9A-FEA384928A08}" name="Column16334" dataDxfId="96"/>
    <tableColumn id="16335" xr3:uid="{0D850AA0-9C4F-46A6-9AC8-BF350D2BE052}" name="Column16335" dataDxfId="95"/>
    <tableColumn id="16336" xr3:uid="{3E4168A8-1DA3-402A-93C4-677A1558B1C1}" name="Column16336" dataDxfId="94"/>
    <tableColumn id="16337" xr3:uid="{ABC8C8E2-8E8C-4760-A992-03B40D9A6F44}" name="Column16337" dataDxfId="93"/>
    <tableColumn id="16338" xr3:uid="{A2C8DD3A-7EFC-4AF1-8781-F521E1E614C5}" name="Column16338" dataDxfId="92"/>
    <tableColumn id="16339" xr3:uid="{BCBC253C-3598-46AF-A2C3-D204D773708D}" name="Column16339" dataDxfId="91"/>
    <tableColumn id="16340" xr3:uid="{DE6A39E5-38F4-43A0-918D-E2F964FAB185}" name="Column16340" dataDxfId="90"/>
    <tableColumn id="16341" xr3:uid="{784262C0-A689-42B4-A59D-A4561B2EAE96}" name="Column16341" dataDxfId="89"/>
    <tableColumn id="16342" xr3:uid="{43BB00B3-CA99-4DBB-BCE3-2583A419FEA5}" name="Column16342" dataDxfId="88"/>
    <tableColumn id="16343" xr3:uid="{48A45F80-89F9-43B0-8277-7D55845FE4B8}" name="Column16343" dataDxfId="87"/>
    <tableColumn id="16344" xr3:uid="{98E0217B-27ED-4CC3-AE0D-D2C0E925B520}" name="Column16344" dataDxfId="86"/>
    <tableColumn id="16345" xr3:uid="{91ED5B9B-299F-47CB-AB89-8A9C35758074}" name="Column16345" dataDxfId="85"/>
    <tableColumn id="16346" xr3:uid="{2D2F65BE-9AE2-4372-871D-9A117241774C}" name="Column16346" dataDxfId="84"/>
    <tableColumn id="16347" xr3:uid="{2E0E20F2-D820-4C02-B54E-984A66969CB4}" name="Column16347" dataDxfId="83"/>
    <tableColumn id="16348" xr3:uid="{8F95026D-FE6B-4CCE-9512-3E6DA496D9F2}" name="Column16348" dataDxfId="82"/>
    <tableColumn id="16349" xr3:uid="{1D0B393B-2DF4-4F96-84C8-D3328EABA348}" name="Column16349" dataDxfId="81"/>
    <tableColumn id="16350" xr3:uid="{F8028D70-CB54-44C4-A0A2-A52F6B0C14E5}" name="Column16350" dataDxfId="80"/>
    <tableColumn id="16351" xr3:uid="{D53715FB-139B-4012-958A-C8DCE65C0869}" name="Column16351" dataDxfId="79"/>
    <tableColumn id="16352" xr3:uid="{BC10F505-DB0C-4404-8FC7-212617E36FFA}" name="Column16352" dataDxfId="78"/>
    <tableColumn id="16353" xr3:uid="{88121B46-18AE-4303-AB3C-1542D66D5F2C}" name="Column16353" dataDxfId="77"/>
    <tableColumn id="16354" xr3:uid="{6B29A196-61E6-4D3B-B812-B4E7C21A20AB}" name="Column16354" dataDxfId="76"/>
    <tableColumn id="16355" xr3:uid="{53881EFE-60CD-4641-8DF5-2204BF1D345A}" name="Column16355" dataDxfId="75"/>
    <tableColumn id="16356" xr3:uid="{15A3D471-21CC-4320-93CA-5EBA677DE170}" name="Column16356" dataDxfId="74"/>
    <tableColumn id="16357" xr3:uid="{67691128-3EFE-4158-BEDA-CBA566956C31}" name="Column16357" dataDxfId="73"/>
    <tableColumn id="16358" xr3:uid="{6FACEF27-91E0-4B9F-B30F-C216EC577C3D}" name="Column16358" dataDxfId="72"/>
    <tableColumn id="16359" xr3:uid="{03B375EF-FA9A-4142-9B88-092DF0C2D3F6}" name="Column16359" dataDxfId="71"/>
    <tableColumn id="16360" xr3:uid="{6F03D6B7-22FD-4176-9ACB-FF265267CA4B}" name="Column16360" dataDxfId="70"/>
    <tableColumn id="16361" xr3:uid="{917C0902-31B0-44FF-9938-D8E193F51DCF}" name="Column16361" dataDxfId="69"/>
    <tableColumn id="16362" xr3:uid="{A8F8631A-7C57-4D0E-BEA7-E38C3FB6D8B4}" name="Column16362" dataDxfId="68"/>
    <tableColumn id="16363" xr3:uid="{59CCC733-F470-47BB-B429-0DEC9B16AC55}" name="Column16363" dataDxfId="67"/>
    <tableColumn id="16364" xr3:uid="{0FB13BED-5FB8-4887-8D8F-7446DD65960D}" name="Column16364" dataDxfId="66"/>
    <tableColumn id="16365" xr3:uid="{677B3758-88AC-4593-AEC0-D8BEBE94BFC8}" name="Column16365" dataDxfId="65"/>
    <tableColumn id="16366" xr3:uid="{BCDA4740-4B64-4250-9B2F-5BECA31170F2}" name="Column16366" dataDxfId="64"/>
    <tableColumn id="16367" xr3:uid="{7D42D1FB-06AE-4BB9-A68A-14EC5505E544}" name="Column16367" dataDxfId="63"/>
    <tableColumn id="16368" xr3:uid="{921BB551-1465-4888-8120-6A542DD09A12}" name="Column16368" dataDxfId="62"/>
    <tableColumn id="16369" xr3:uid="{66428DAB-03A7-4237-8D59-743EFB77A094}" name="Column16369" dataDxfId="61"/>
    <tableColumn id="16370" xr3:uid="{791EAB83-80FF-4888-9671-20D8FCDEC3E5}" name="Column16370" dataDxfId="60"/>
    <tableColumn id="16371" xr3:uid="{B0FAD407-8999-4217-AD7F-311061FB48FB}" name="Column16371" dataDxfId="59"/>
    <tableColumn id="16372" xr3:uid="{19069B29-B3E1-4C94-85F5-4F061ADB669F}" name="Column16372" dataDxfId="58"/>
    <tableColumn id="16373" xr3:uid="{D43F3FA4-3C85-40C5-B0BE-80303090E8E7}" name="Column16373" dataDxfId="57"/>
    <tableColumn id="16374" xr3:uid="{D7FC3505-73A1-407A-BBF5-82187959106D}" name="Column16374" dataDxfId="56"/>
    <tableColumn id="16375" xr3:uid="{86AF0131-CB62-4BB8-A958-3F074337AD01}" name="Column16375" dataDxfId="55"/>
    <tableColumn id="16376" xr3:uid="{6DFE8D45-6929-474C-A06C-2561EAE1C78B}" name="Column16376" dataDxfId="54"/>
    <tableColumn id="16377" xr3:uid="{FFDD8771-B20E-4DCA-A9F0-459B757C9DA6}" name="Column16377" dataDxfId="53"/>
    <tableColumn id="16378" xr3:uid="{D01D0599-4A82-49A0-91B4-5DEA9D4DB7DD}" name="Column16378" dataDxfId="52"/>
    <tableColumn id="16379" xr3:uid="{AF7C7062-1F45-4D6B-857A-19C1BD1A7747}" name="Column16379" dataDxfId="51"/>
    <tableColumn id="16380" xr3:uid="{88201652-BC23-4E6C-BF7D-1CA0EE304496}" name="Column16380" dataDxfId="50"/>
    <tableColumn id="16381" xr3:uid="{6696E46B-40D8-42C5-90A8-9DCA2836A58B}" name="Column16381" dataDxfId="49"/>
    <tableColumn id="16382" xr3:uid="{FAE6D77D-3B35-4181-98CA-F85A92A106BC}" name="Column16382" dataDxfId="48"/>
    <tableColumn id="16383" xr3:uid="{FBB4DB66-EDE9-416A-9752-6489C16611F4}" name="Column16383" dataDxfId="47"/>
    <tableColumn id="16384" xr3:uid="{E8BEFAED-FAA6-401A-AA72-F7670A9CAACF}" name="Column16384" dataDxfId="4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620616-9C70-41F2-9B46-409CB61D116F}" name="Table2" displayName="Table2" ref="A2:Q4" totalsRowShown="0" headerRowDxfId="45">
  <autoFilter ref="A2:Q4" xr:uid="{90A5CA08-91C3-4653-926D-673B33EE8233}"/>
  <tableColumns count="17">
    <tableColumn id="1" xr3:uid="{906E03F3-925E-467A-91D4-E8CA87434BCD}" name="Student ID #" dataDxfId="44"/>
    <tableColumn id="2" xr3:uid="{A58B69B0-F047-42F4-BA37-C40B44138ADC}" name="Student Name &amp; Position " dataDxfId="43"/>
    <tableColumn id="17" xr3:uid="{A0B7D58B-CCD9-4923-A447-EECB66B447F3}" name="Minimumwage increase (from $12.85 to $14.77)  effective January 1st " dataDxfId="42"/>
    <tableColumn id="3" xr3:uid="{83BDB584-0407-4902-B7D8-EC41BBBFFDE3}" name="Estimated Spring Hours Bi-weekly" dataDxfId="41"/>
    <tableColumn id="4" xr3:uid="{D59CE3B9-2151-48B5-97FF-7ACDE2B13A97}" name="Actual Hours worked SM 1 " dataDxfId="40"/>
    <tableColumn id="5" xr3:uid="{F024EFD2-F27B-40DE-97B1-4018EB6B94BB}" name="Actual Hours worked SM 2 " dataDxfId="39"/>
    <tableColumn id="6" xr3:uid="{9C74ECFE-F258-4C3A-B792-8A68FDD3860D}" name="Total Paid SM (1 &amp; 2)" dataDxfId="38">
      <calculatedColumnFormula>(E3+F3)*C3</calculatedColumnFormula>
    </tableColumn>
    <tableColumn id="7" xr3:uid="{C96A0387-79B4-40B9-BC6D-9F19A1428DF7}" name="Actual Hours worked SM 3" dataDxfId="37"/>
    <tableColumn id="8" xr3:uid="{A6516A8A-DAC2-4963-9066-A7F768A9D933}" name="Actual Hours worked SM 4" dataDxfId="36"/>
    <tableColumn id="9" xr3:uid="{A4E561A2-FF83-48C6-AE38-3C08E1ABFAC1}" name="Actual Hours worked SM 5" dataDxfId="35"/>
    <tableColumn id="16" xr3:uid="{2D9D06A2-F37F-45E2-9081-0537A0AF98D0}" name="Total Paid (3,4&amp;5)" dataDxfId="34">
      <calculatedColumnFormula>(I3+H3)*C3</calculatedColumnFormula>
    </tableColumn>
    <tableColumn id="10" xr3:uid="{30E984DE-890C-4352-B9AF-D66A4B5F2648}" name="Actual Hours worked SM 6" dataDxfId="33"/>
    <tableColumn id="11" xr3:uid="{111128F6-5627-4B95-8855-FBC1B200CDC2}" name="Actual Hours worked SM 7" dataDxfId="32"/>
    <tableColumn id="12" xr3:uid="{A70EA4A3-DBE2-483E-9719-954F7CA08739}" name="Actual Hours worked SM 8 " dataDxfId="31"/>
    <tableColumn id="13" xr3:uid="{26C20105-85FC-4E29-9827-C39345BAF009}" name="Actual Hours worked SM 9 " dataDxfId="30"/>
    <tableColumn id="14" xr3:uid="{7330BCC9-922C-43CA-95B8-0BEA17E3949B}" name="Actual Hours worked SM 10 " dataDxfId="29"/>
    <tableColumn id="15" xr3:uid="{D895A688-9B41-4587-B025-094349263AE8}" name="Total paid (sm6-9)" dataDxfId="28">
      <calculatedColumnFormula>O3+M3+L3*16.07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B4417D-090A-430B-97DF-41C71EE38D5A}" name="Table3" displayName="Table3" ref="A2:H16" totalsRowCount="1" headerRowDxfId="27" dataDxfId="26">
  <autoFilter ref="A2:H15" xr:uid="{093A14CB-E1A8-4883-97DC-3E9BE35B7E67}"/>
  <tableColumns count="8">
    <tableColumn id="1" xr3:uid="{66E60CBE-6801-4289-8F03-8FB6E7557F47}" name="Date of payment " dataDxfId="24" totalsRowDxfId="25"/>
    <tableColumn id="19" xr3:uid="{018BEDDA-72A4-4F57-BFF4-E423C572BC33}" name="Method of Payment " dataDxfId="22" totalsRowDxfId="23"/>
    <tableColumn id="2" xr3:uid="{63201D82-90C1-4AA9-9105-B01BA3A23E69}" name="Paid to " dataDxfId="20" totalsRowDxfId="21"/>
    <tableColumn id="3" xr3:uid="{BE9CCE18-3783-4D38-B1F2-888EBD4F9DB1}" name="Category (Monthly Bills, Swag, Events, etc.) " dataDxfId="18" totalsRowDxfId="19"/>
    <tableColumn id="4" xr3:uid="{9D4DDC62-C6CF-426A-8C1B-47ED48F1F5EC}" name="Description " dataDxfId="16" totalsRowDxfId="17"/>
    <tableColumn id="5" xr3:uid="{1639D8AD-D6F0-4727-BB39-0F920FBCB17E}" name="Amount Paid " dataDxfId="14" totalsRowDxfId="15"/>
    <tableColumn id="6" xr3:uid="{17AEFEFA-2B5E-4B3F-89AA-137BF4E4A9DF}" name=" Subtotal " dataDxfId="12" totalsRowDxfId="13"/>
    <tableColumn id="7" xr3:uid="{14D8F5B3-CCDE-4756-B7CA-B7C8AAE2557F}" name="Name of person logging expence (E-Signature) " dataDxfId="10" totalsRowDxfId="11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D85FA32-0453-4EF8-B4DC-8A1CB34F5F43}" name="Table6" displayName="Table6" ref="A2:H3" insertRow="1" totalsRowShown="0" headerRowDxfId="9" dataDxfId="8">
  <autoFilter ref="A2:H3" xr:uid="{A7736DBF-BEE1-401A-981D-2F6D36F91376}"/>
  <tableColumns count="8">
    <tableColumn id="1" xr3:uid="{39065CD0-CEE8-44EA-83F8-5D3205836616}" name="First Name " dataDxfId="7"/>
    <tableColumn id="2" xr3:uid="{71508782-8648-4DA7-9BBE-EE02CB25108D}" name="Last name " dataDxfId="6"/>
    <tableColumn id="3" xr3:uid="{A8004918-D5C3-47BE-ACDA-2551BF1344ED}" name="Student ID (900#)" dataDxfId="5"/>
    <tableColumn id="4" xr3:uid="{AC77CA6C-D29B-45B1-8AA5-355D28AC821A}" name="Date " dataDxfId="4"/>
    <tableColumn id="5" xr3:uid="{D2B51F1B-E27D-4A88-AB9F-662A756E7CB4}" name="Check-Out Time " dataDxfId="3"/>
    <tableColumn id="6" xr3:uid="{F2540237-E7BD-4389-BEE8-EB6B0A20A81C}" name="Check -in Time" dataDxfId="2"/>
    <tableColumn id="7" xr3:uid="{2EC9514E-79FE-4FB1-8BE3-434207734B84}" name="Amount " dataDxfId="1"/>
    <tableColumn id="8" xr3:uid="{0CE3C207-9895-4BA1-84EC-1EC9DED28799}" name="Description 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6B2F-4A54-45A6-B4DF-16265F770DB1}">
  <dimension ref="A1:XFC20"/>
  <sheetViews>
    <sheetView topLeftCell="A7" workbookViewId="0">
      <selection activeCell="D17" sqref="D17:E20"/>
    </sheetView>
  </sheetViews>
  <sheetFormatPr defaultRowHeight="15"/>
  <cols>
    <col min="1" max="1" width="18.5703125" customWidth="1"/>
    <col min="2" max="2" width="32.85546875" customWidth="1"/>
    <col min="3" max="3" width="21.28515625" customWidth="1"/>
    <col min="4" max="4" width="13.28515625" customWidth="1"/>
    <col min="5" max="5" width="14.42578125" customWidth="1"/>
    <col min="6" max="6" width="15.28515625" customWidth="1"/>
    <col min="7" max="7" width="15.5703125" customWidth="1"/>
    <col min="8" max="8" width="15" customWidth="1"/>
    <col min="9" max="9" width="14.28515625" customWidth="1"/>
    <col min="10" max="10" width="16.28515625" customWidth="1"/>
    <col min="11" max="11" width="19.7109375" customWidth="1"/>
    <col min="12" max="13" width="14.28515625" customWidth="1"/>
    <col min="14" max="14" width="20.7109375" customWidth="1"/>
    <col min="15" max="15" width="14.5703125" customWidth="1"/>
    <col min="16" max="16" width="15.5703125" customWidth="1"/>
    <col min="17" max="17" width="16" customWidth="1"/>
    <col min="18" max="18" width="26.28515625" customWidth="1"/>
    <col min="19" max="20" width="18.85546875" customWidth="1"/>
    <col min="21" max="21" width="16.28515625" style="19" customWidth="1"/>
    <col min="22" max="98" width="12.28515625" customWidth="1"/>
    <col min="99" max="998" width="13.28515625" customWidth="1"/>
    <col min="999" max="9998" width="14.28515625" customWidth="1"/>
    <col min="9999" max="16383" width="15.28515625" customWidth="1"/>
    <col min="16384" max="16384" width="15" customWidth="1"/>
  </cols>
  <sheetData>
    <row r="1" spans="1:16383" ht="21">
      <c r="A1" s="1" t="s">
        <v>0</v>
      </c>
      <c r="G1" s="12" t="s">
        <v>1</v>
      </c>
      <c r="I1" s="12" t="s">
        <v>2</v>
      </c>
    </row>
    <row r="2" spans="1:16383" s="6" customFormat="1" ht="100.5" customHeight="1" thickBot="1">
      <c r="A2" s="4" t="s">
        <v>3</v>
      </c>
      <c r="B2" s="5" t="s">
        <v>4</v>
      </c>
      <c r="C2" s="5" t="s">
        <v>5</v>
      </c>
      <c r="D2" s="5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20" t="s">
        <v>21</v>
      </c>
      <c r="T2" s="20" t="s">
        <v>22</v>
      </c>
      <c r="U2" s="20" t="s">
        <v>23</v>
      </c>
      <c r="V2" s="7" t="s">
        <v>24</v>
      </c>
      <c r="W2" s="7" t="s">
        <v>25</v>
      </c>
      <c r="X2" s="7" t="s">
        <v>26</v>
      </c>
      <c r="Y2" s="7" t="s">
        <v>27</v>
      </c>
      <c r="Z2" s="7" t="s">
        <v>28</v>
      </c>
      <c r="AA2" s="7" t="s">
        <v>29</v>
      </c>
      <c r="AB2" s="7" t="s">
        <v>30</v>
      </c>
      <c r="AC2" s="7" t="s">
        <v>31</v>
      </c>
      <c r="AD2" s="7" t="s">
        <v>32</v>
      </c>
      <c r="AE2" s="7" t="s">
        <v>33</v>
      </c>
      <c r="AF2" s="7" t="s">
        <v>34</v>
      </c>
      <c r="AG2" s="7" t="s">
        <v>35</v>
      </c>
      <c r="AH2" s="7" t="s">
        <v>36</v>
      </c>
      <c r="AI2" s="7" t="s">
        <v>37</v>
      </c>
      <c r="AJ2" s="7" t="s">
        <v>38</v>
      </c>
      <c r="AK2" s="7" t="s">
        <v>39</v>
      </c>
      <c r="AL2" s="7" t="s">
        <v>40</v>
      </c>
      <c r="AM2" s="7" t="s">
        <v>41</v>
      </c>
      <c r="AN2" s="7" t="s">
        <v>42</v>
      </c>
      <c r="AO2" s="7" t="s">
        <v>43</v>
      </c>
      <c r="AP2" s="7" t="s">
        <v>44</v>
      </c>
      <c r="AQ2" s="7" t="s">
        <v>45</v>
      </c>
      <c r="AR2" s="7" t="s">
        <v>46</v>
      </c>
      <c r="AS2" s="7" t="s">
        <v>47</v>
      </c>
      <c r="AT2" s="7" t="s">
        <v>48</v>
      </c>
      <c r="AU2" s="7" t="s">
        <v>49</v>
      </c>
      <c r="AV2" s="7" t="s">
        <v>50</v>
      </c>
      <c r="AW2" s="7" t="s">
        <v>51</v>
      </c>
      <c r="AX2" s="7" t="s">
        <v>52</v>
      </c>
      <c r="AY2" s="7" t="s">
        <v>53</v>
      </c>
      <c r="AZ2" s="7" t="s">
        <v>54</v>
      </c>
      <c r="BA2" s="7" t="s">
        <v>55</v>
      </c>
      <c r="BB2" s="7" t="s">
        <v>56</v>
      </c>
      <c r="BC2" s="7" t="s">
        <v>57</v>
      </c>
      <c r="BD2" s="7" t="s">
        <v>58</v>
      </c>
      <c r="BE2" s="7" t="s">
        <v>59</v>
      </c>
      <c r="BF2" s="7" t="s">
        <v>60</v>
      </c>
      <c r="BG2" s="7" t="s">
        <v>61</v>
      </c>
      <c r="BH2" s="7" t="s">
        <v>62</v>
      </c>
      <c r="BI2" s="7" t="s">
        <v>63</v>
      </c>
      <c r="BJ2" s="7" t="s">
        <v>64</v>
      </c>
      <c r="BK2" s="7" t="s">
        <v>65</v>
      </c>
      <c r="BL2" s="7" t="s">
        <v>66</v>
      </c>
      <c r="BM2" s="7" t="s">
        <v>67</v>
      </c>
      <c r="BN2" s="7" t="s">
        <v>68</v>
      </c>
      <c r="BO2" s="7" t="s">
        <v>69</v>
      </c>
      <c r="BP2" s="7" t="s">
        <v>70</v>
      </c>
      <c r="BQ2" s="7" t="s">
        <v>71</v>
      </c>
      <c r="BR2" s="7" t="s">
        <v>72</v>
      </c>
      <c r="BS2" s="7" t="s">
        <v>73</v>
      </c>
      <c r="BT2" s="7" t="s">
        <v>74</v>
      </c>
      <c r="BU2" s="7" t="s">
        <v>75</v>
      </c>
      <c r="BV2" s="7" t="s">
        <v>76</v>
      </c>
      <c r="BW2" s="7" t="s">
        <v>77</v>
      </c>
      <c r="BX2" s="7" t="s">
        <v>78</v>
      </c>
      <c r="BY2" s="7" t="s">
        <v>79</v>
      </c>
      <c r="BZ2" s="7" t="s">
        <v>80</v>
      </c>
      <c r="CA2" s="7" t="s">
        <v>81</v>
      </c>
      <c r="CB2" s="7" t="s">
        <v>82</v>
      </c>
      <c r="CC2" s="7" t="s">
        <v>83</v>
      </c>
      <c r="CD2" s="7" t="s">
        <v>84</v>
      </c>
      <c r="CE2" s="7" t="s">
        <v>85</v>
      </c>
      <c r="CF2" s="7" t="s">
        <v>86</v>
      </c>
      <c r="CG2" s="7" t="s">
        <v>87</v>
      </c>
      <c r="CH2" s="7" t="s">
        <v>88</v>
      </c>
      <c r="CI2" s="7" t="s">
        <v>89</v>
      </c>
      <c r="CJ2" s="7" t="s">
        <v>90</v>
      </c>
      <c r="CK2" s="7" t="s">
        <v>91</v>
      </c>
      <c r="CL2" s="7" t="s">
        <v>92</v>
      </c>
      <c r="CM2" s="7" t="s">
        <v>93</v>
      </c>
      <c r="CN2" s="7" t="s">
        <v>94</v>
      </c>
      <c r="CO2" s="7" t="s">
        <v>95</v>
      </c>
      <c r="CP2" s="7" t="s">
        <v>96</v>
      </c>
      <c r="CQ2" s="7" t="s">
        <v>97</v>
      </c>
      <c r="CR2" s="7" t="s">
        <v>98</v>
      </c>
      <c r="CS2" s="7" t="s">
        <v>99</v>
      </c>
      <c r="CT2" s="7" t="s">
        <v>100</v>
      </c>
      <c r="CU2" s="7" t="s">
        <v>101</v>
      </c>
      <c r="CV2" s="7" t="s">
        <v>102</v>
      </c>
      <c r="CW2" s="7" t="s">
        <v>103</v>
      </c>
      <c r="CX2" s="7" t="s">
        <v>104</v>
      </c>
      <c r="CY2" s="7" t="s">
        <v>105</v>
      </c>
      <c r="CZ2" s="7" t="s">
        <v>106</v>
      </c>
      <c r="DA2" s="7" t="s">
        <v>107</v>
      </c>
      <c r="DB2" s="7" t="s">
        <v>108</v>
      </c>
      <c r="DC2" s="7" t="s">
        <v>109</v>
      </c>
      <c r="DD2" s="7" t="s">
        <v>110</v>
      </c>
      <c r="DE2" s="7" t="s">
        <v>111</v>
      </c>
      <c r="DF2" s="7" t="s">
        <v>112</v>
      </c>
      <c r="DG2" s="7" t="s">
        <v>113</v>
      </c>
      <c r="DH2" s="7" t="s">
        <v>114</v>
      </c>
      <c r="DI2" s="7" t="s">
        <v>115</v>
      </c>
      <c r="DJ2" s="7" t="s">
        <v>116</v>
      </c>
      <c r="DK2" s="7" t="s">
        <v>117</v>
      </c>
      <c r="DL2" s="7" t="s">
        <v>118</v>
      </c>
      <c r="DM2" s="7" t="s">
        <v>119</v>
      </c>
      <c r="DN2" s="7" t="s">
        <v>120</v>
      </c>
      <c r="DO2" s="7" t="s">
        <v>121</v>
      </c>
      <c r="DP2" s="7" t="s">
        <v>122</v>
      </c>
      <c r="DQ2" s="7" t="s">
        <v>123</v>
      </c>
      <c r="DR2" s="7" t="s">
        <v>124</v>
      </c>
      <c r="DS2" s="7" t="s">
        <v>125</v>
      </c>
      <c r="DT2" s="7" t="s">
        <v>126</v>
      </c>
      <c r="DU2" s="7" t="s">
        <v>127</v>
      </c>
      <c r="DV2" s="7" t="s">
        <v>128</v>
      </c>
      <c r="DW2" s="7" t="s">
        <v>129</v>
      </c>
      <c r="DX2" s="7" t="s">
        <v>130</v>
      </c>
      <c r="DY2" s="7" t="s">
        <v>131</v>
      </c>
      <c r="DZ2" s="7" t="s">
        <v>132</v>
      </c>
      <c r="EA2" s="7" t="s">
        <v>133</v>
      </c>
      <c r="EB2" s="7" t="s">
        <v>134</v>
      </c>
      <c r="EC2" s="7" t="s">
        <v>135</v>
      </c>
      <c r="ED2" s="7" t="s">
        <v>136</v>
      </c>
      <c r="EE2" s="7" t="s">
        <v>137</v>
      </c>
      <c r="EF2" s="7" t="s">
        <v>138</v>
      </c>
      <c r="EG2" s="7" t="s">
        <v>139</v>
      </c>
      <c r="EH2" s="7" t="s">
        <v>140</v>
      </c>
      <c r="EI2" s="7" t="s">
        <v>141</v>
      </c>
      <c r="EJ2" s="7" t="s">
        <v>142</v>
      </c>
      <c r="EK2" s="7" t="s">
        <v>143</v>
      </c>
      <c r="EL2" s="7" t="s">
        <v>144</v>
      </c>
      <c r="EM2" s="7" t="s">
        <v>145</v>
      </c>
      <c r="EN2" s="7" t="s">
        <v>146</v>
      </c>
      <c r="EO2" s="7" t="s">
        <v>147</v>
      </c>
      <c r="EP2" s="7" t="s">
        <v>148</v>
      </c>
      <c r="EQ2" s="7" t="s">
        <v>149</v>
      </c>
      <c r="ER2" s="7" t="s">
        <v>150</v>
      </c>
      <c r="ES2" s="7" t="s">
        <v>151</v>
      </c>
      <c r="ET2" s="7" t="s">
        <v>152</v>
      </c>
      <c r="EU2" s="7" t="s">
        <v>153</v>
      </c>
      <c r="EV2" s="7" t="s">
        <v>154</v>
      </c>
      <c r="EW2" s="7" t="s">
        <v>155</v>
      </c>
      <c r="EX2" s="7" t="s">
        <v>156</v>
      </c>
      <c r="EY2" s="7" t="s">
        <v>157</v>
      </c>
      <c r="EZ2" s="7" t="s">
        <v>158</v>
      </c>
      <c r="FA2" s="7" t="s">
        <v>159</v>
      </c>
      <c r="FB2" s="7" t="s">
        <v>160</v>
      </c>
      <c r="FC2" s="7" t="s">
        <v>161</v>
      </c>
      <c r="FD2" s="7" t="s">
        <v>162</v>
      </c>
      <c r="FE2" s="7" t="s">
        <v>163</v>
      </c>
      <c r="FF2" s="7" t="s">
        <v>164</v>
      </c>
      <c r="FG2" s="7" t="s">
        <v>165</v>
      </c>
      <c r="FH2" s="7" t="s">
        <v>166</v>
      </c>
      <c r="FI2" s="7" t="s">
        <v>167</v>
      </c>
      <c r="FJ2" s="7" t="s">
        <v>168</v>
      </c>
      <c r="FK2" s="7" t="s">
        <v>169</v>
      </c>
      <c r="FL2" s="7" t="s">
        <v>170</v>
      </c>
      <c r="FM2" s="7" t="s">
        <v>171</v>
      </c>
      <c r="FN2" s="7" t="s">
        <v>172</v>
      </c>
      <c r="FO2" s="7" t="s">
        <v>173</v>
      </c>
      <c r="FP2" s="7" t="s">
        <v>174</v>
      </c>
      <c r="FQ2" s="7" t="s">
        <v>175</v>
      </c>
      <c r="FR2" s="7" t="s">
        <v>176</v>
      </c>
      <c r="FS2" s="7" t="s">
        <v>177</v>
      </c>
      <c r="FT2" s="7" t="s">
        <v>178</v>
      </c>
      <c r="FU2" s="7" t="s">
        <v>179</v>
      </c>
      <c r="FV2" s="7" t="s">
        <v>180</v>
      </c>
      <c r="FW2" s="7" t="s">
        <v>181</v>
      </c>
      <c r="FX2" s="7" t="s">
        <v>182</v>
      </c>
      <c r="FY2" s="7" t="s">
        <v>183</v>
      </c>
      <c r="FZ2" s="7" t="s">
        <v>184</v>
      </c>
      <c r="GA2" s="7" t="s">
        <v>185</v>
      </c>
      <c r="GB2" s="7" t="s">
        <v>186</v>
      </c>
      <c r="GC2" s="7" t="s">
        <v>187</v>
      </c>
      <c r="GD2" s="7" t="s">
        <v>188</v>
      </c>
      <c r="GE2" s="7" t="s">
        <v>189</v>
      </c>
      <c r="GF2" s="7" t="s">
        <v>190</v>
      </c>
      <c r="GG2" s="7" t="s">
        <v>191</v>
      </c>
      <c r="GH2" s="7" t="s">
        <v>192</v>
      </c>
      <c r="GI2" s="7" t="s">
        <v>193</v>
      </c>
      <c r="GJ2" s="7" t="s">
        <v>194</v>
      </c>
      <c r="GK2" s="7" t="s">
        <v>195</v>
      </c>
      <c r="GL2" s="7" t="s">
        <v>196</v>
      </c>
      <c r="GM2" s="7" t="s">
        <v>197</v>
      </c>
      <c r="GN2" s="7" t="s">
        <v>198</v>
      </c>
      <c r="GO2" s="7" t="s">
        <v>199</v>
      </c>
      <c r="GP2" s="7" t="s">
        <v>200</v>
      </c>
      <c r="GQ2" s="7" t="s">
        <v>201</v>
      </c>
      <c r="GR2" s="7" t="s">
        <v>202</v>
      </c>
      <c r="GS2" s="7" t="s">
        <v>203</v>
      </c>
      <c r="GT2" s="7" t="s">
        <v>204</v>
      </c>
      <c r="GU2" s="7" t="s">
        <v>205</v>
      </c>
      <c r="GV2" s="7" t="s">
        <v>206</v>
      </c>
      <c r="GW2" s="7" t="s">
        <v>207</v>
      </c>
      <c r="GX2" s="7" t="s">
        <v>208</v>
      </c>
      <c r="GY2" s="7" t="s">
        <v>209</v>
      </c>
      <c r="GZ2" s="7" t="s">
        <v>210</v>
      </c>
      <c r="HA2" s="7" t="s">
        <v>211</v>
      </c>
      <c r="HB2" s="7" t="s">
        <v>212</v>
      </c>
      <c r="HC2" s="7" t="s">
        <v>213</v>
      </c>
      <c r="HD2" s="7" t="s">
        <v>214</v>
      </c>
      <c r="HE2" s="7" t="s">
        <v>215</v>
      </c>
      <c r="HF2" s="7" t="s">
        <v>216</v>
      </c>
      <c r="HG2" s="7" t="s">
        <v>217</v>
      </c>
      <c r="HH2" s="7" t="s">
        <v>218</v>
      </c>
      <c r="HI2" s="7" t="s">
        <v>219</v>
      </c>
      <c r="HJ2" s="7" t="s">
        <v>220</v>
      </c>
      <c r="HK2" s="7" t="s">
        <v>221</v>
      </c>
      <c r="HL2" s="7" t="s">
        <v>222</v>
      </c>
      <c r="HM2" s="7" t="s">
        <v>223</v>
      </c>
      <c r="HN2" s="7" t="s">
        <v>224</v>
      </c>
      <c r="HO2" s="7" t="s">
        <v>225</v>
      </c>
      <c r="HP2" s="7" t="s">
        <v>226</v>
      </c>
      <c r="HQ2" s="7" t="s">
        <v>227</v>
      </c>
      <c r="HR2" s="7" t="s">
        <v>228</v>
      </c>
      <c r="HS2" s="7" t="s">
        <v>229</v>
      </c>
      <c r="HT2" s="7" t="s">
        <v>230</v>
      </c>
      <c r="HU2" s="7" t="s">
        <v>231</v>
      </c>
      <c r="HV2" s="7" t="s">
        <v>232</v>
      </c>
      <c r="HW2" s="7" t="s">
        <v>233</v>
      </c>
      <c r="HX2" s="7" t="s">
        <v>234</v>
      </c>
      <c r="HY2" s="7" t="s">
        <v>235</v>
      </c>
      <c r="HZ2" s="7" t="s">
        <v>236</v>
      </c>
      <c r="IA2" s="7" t="s">
        <v>237</v>
      </c>
      <c r="IB2" s="7" t="s">
        <v>238</v>
      </c>
      <c r="IC2" s="7" t="s">
        <v>239</v>
      </c>
      <c r="ID2" s="7" t="s">
        <v>240</v>
      </c>
      <c r="IE2" s="7" t="s">
        <v>241</v>
      </c>
      <c r="IF2" s="7" t="s">
        <v>242</v>
      </c>
      <c r="IG2" s="7" t="s">
        <v>243</v>
      </c>
      <c r="IH2" s="7" t="s">
        <v>244</v>
      </c>
      <c r="II2" s="7" t="s">
        <v>245</v>
      </c>
      <c r="IJ2" s="7" t="s">
        <v>246</v>
      </c>
      <c r="IK2" s="7" t="s">
        <v>247</v>
      </c>
      <c r="IL2" s="7" t="s">
        <v>248</v>
      </c>
      <c r="IM2" s="7" t="s">
        <v>249</v>
      </c>
      <c r="IN2" s="7" t="s">
        <v>250</v>
      </c>
      <c r="IO2" s="7" t="s">
        <v>251</v>
      </c>
      <c r="IP2" s="7" t="s">
        <v>252</v>
      </c>
      <c r="IQ2" s="7" t="s">
        <v>253</v>
      </c>
      <c r="IR2" s="7" t="s">
        <v>254</v>
      </c>
      <c r="IS2" s="7" t="s">
        <v>255</v>
      </c>
      <c r="IT2" s="7" t="s">
        <v>256</v>
      </c>
      <c r="IU2" s="7" t="s">
        <v>257</v>
      </c>
      <c r="IV2" s="7" t="s">
        <v>258</v>
      </c>
      <c r="IW2" s="7" t="s">
        <v>259</v>
      </c>
      <c r="IX2" s="7" t="s">
        <v>260</v>
      </c>
      <c r="IY2" s="7" t="s">
        <v>261</v>
      </c>
      <c r="IZ2" s="7" t="s">
        <v>262</v>
      </c>
      <c r="JA2" s="7" t="s">
        <v>263</v>
      </c>
      <c r="JB2" s="7" t="s">
        <v>264</v>
      </c>
      <c r="JC2" s="7" t="s">
        <v>265</v>
      </c>
      <c r="JD2" s="7" t="s">
        <v>266</v>
      </c>
      <c r="JE2" s="7" t="s">
        <v>267</v>
      </c>
      <c r="JF2" s="7" t="s">
        <v>268</v>
      </c>
      <c r="JG2" s="7" t="s">
        <v>269</v>
      </c>
      <c r="JH2" s="7" t="s">
        <v>270</v>
      </c>
      <c r="JI2" s="6" t="s">
        <v>271</v>
      </c>
      <c r="JJ2" s="6" t="s">
        <v>272</v>
      </c>
      <c r="JK2" s="6" t="s">
        <v>273</v>
      </c>
      <c r="JL2" s="6" t="s">
        <v>274</v>
      </c>
      <c r="JM2" s="6" t="s">
        <v>275</v>
      </c>
      <c r="JN2" s="6" t="s">
        <v>276</v>
      </c>
      <c r="JO2" s="6" t="s">
        <v>277</v>
      </c>
      <c r="JP2" s="6" t="s">
        <v>278</v>
      </c>
      <c r="JQ2" s="6" t="s">
        <v>279</v>
      </c>
      <c r="JR2" s="6" t="s">
        <v>280</v>
      </c>
      <c r="JS2" s="6" t="s">
        <v>281</v>
      </c>
      <c r="JT2" s="6" t="s">
        <v>282</v>
      </c>
      <c r="JU2" s="6" t="s">
        <v>283</v>
      </c>
      <c r="JV2" s="6" t="s">
        <v>284</v>
      </c>
      <c r="JW2" s="6" t="s">
        <v>285</v>
      </c>
      <c r="JX2" s="6" t="s">
        <v>286</v>
      </c>
      <c r="JY2" s="6" t="s">
        <v>287</v>
      </c>
      <c r="JZ2" s="6" t="s">
        <v>288</v>
      </c>
      <c r="KA2" s="6" t="s">
        <v>289</v>
      </c>
      <c r="KB2" s="6" t="s">
        <v>290</v>
      </c>
      <c r="KC2" s="6" t="s">
        <v>291</v>
      </c>
      <c r="KD2" s="6" t="s">
        <v>292</v>
      </c>
      <c r="KE2" s="6" t="s">
        <v>293</v>
      </c>
      <c r="KF2" s="6" t="s">
        <v>294</v>
      </c>
      <c r="KG2" s="6" t="s">
        <v>295</v>
      </c>
      <c r="KH2" s="6" t="s">
        <v>296</v>
      </c>
      <c r="KI2" s="6" t="s">
        <v>297</v>
      </c>
      <c r="KJ2" s="6" t="s">
        <v>298</v>
      </c>
      <c r="KK2" s="6" t="s">
        <v>299</v>
      </c>
      <c r="KL2" s="6" t="s">
        <v>300</v>
      </c>
      <c r="KM2" s="6" t="s">
        <v>301</v>
      </c>
      <c r="KN2" s="6" t="s">
        <v>302</v>
      </c>
      <c r="KO2" s="6" t="s">
        <v>303</v>
      </c>
      <c r="KP2" s="6" t="s">
        <v>304</v>
      </c>
      <c r="KQ2" s="6" t="s">
        <v>305</v>
      </c>
      <c r="KR2" s="6" t="s">
        <v>306</v>
      </c>
      <c r="KS2" s="6" t="s">
        <v>307</v>
      </c>
      <c r="KT2" s="6" t="s">
        <v>308</v>
      </c>
      <c r="KU2" s="6" t="s">
        <v>309</v>
      </c>
      <c r="KV2" s="6" t="s">
        <v>310</v>
      </c>
      <c r="KW2" s="6" t="s">
        <v>311</v>
      </c>
      <c r="KX2" s="6" t="s">
        <v>312</v>
      </c>
      <c r="KY2" s="6" t="s">
        <v>313</v>
      </c>
      <c r="KZ2" s="6" t="s">
        <v>314</v>
      </c>
      <c r="LA2" s="6" t="s">
        <v>315</v>
      </c>
      <c r="LB2" s="6" t="s">
        <v>316</v>
      </c>
      <c r="LC2" s="6" t="s">
        <v>317</v>
      </c>
      <c r="LD2" s="6" t="s">
        <v>318</v>
      </c>
      <c r="LE2" s="6" t="s">
        <v>319</v>
      </c>
      <c r="LF2" s="6" t="s">
        <v>320</v>
      </c>
      <c r="LG2" s="6" t="s">
        <v>321</v>
      </c>
      <c r="LH2" s="6" t="s">
        <v>322</v>
      </c>
      <c r="LI2" s="6" t="s">
        <v>323</v>
      </c>
      <c r="LJ2" s="6" t="s">
        <v>324</v>
      </c>
      <c r="LK2" s="6" t="s">
        <v>325</v>
      </c>
      <c r="LL2" s="6" t="s">
        <v>326</v>
      </c>
      <c r="LM2" s="6" t="s">
        <v>327</v>
      </c>
      <c r="LN2" s="6" t="s">
        <v>328</v>
      </c>
      <c r="LO2" s="6" t="s">
        <v>329</v>
      </c>
      <c r="LP2" s="6" t="s">
        <v>330</v>
      </c>
      <c r="LQ2" s="6" t="s">
        <v>331</v>
      </c>
      <c r="LR2" s="6" t="s">
        <v>332</v>
      </c>
      <c r="LS2" s="6" t="s">
        <v>333</v>
      </c>
      <c r="LT2" s="6" t="s">
        <v>334</v>
      </c>
      <c r="LU2" s="6" t="s">
        <v>335</v>
      </c>
      <c r="LV2" s="6" t="s">
        <v>336</v>
      </c>
      <c r="LW2" s="6" t="s">
        <v>337</v>
      </c>
      <c r="LX2" s="6" t="s">
        <v>338</v>
      </c>
      <c r="LY2" s="6" t="s">
        <v>339</v>
      </c>
      <c r="LZ2" s="6" t="s">
        <v>340</v>
      </c>
      <c r="MA2" s="6" t="s">
        <v>341</v>
      </c>
      <c r="MB2" s="6" t="s">
        <v>342</v>
      </c>
      <c r="MC2" s="6" t="s">
        <v>343</v>
      </c>
      <c r="MD2" s="6" t="s">
        <v>344</v>
      </c>
      <c r="ME2" s="6" t="s">
        <v>345</v>
      </c>
      <c r="MF2" s="6" t="s">
        <v>346</v>
      </c>
      <c r="MG2" s="6" t="s">
        <v>347</v>
      </c>
      <c r="MH2" s="6" t="s">
        <v>348</v>
      </c>
      <c r="MI2" s="6" t="s">
        <v>349</v>
      </c>
      <c r="MJ2" s="6" t="s">
        <v>350</v>
      </c>
      <c r="MK2" s="6" t="s">
        <v>351</v>
      </c>
      <c r="ML2" s="6" t="s">
        <v>352</v>
      </c>
      <c r="MM2" s="6" t="s">
        <v>353</v>
      </c>
      <c r="MN2" s="6" t="s">
        <v>354</v>
      </c>
      <c r="MO2" s="6" t="s">
        <v>355</v>
      </c>
      <c r="MP2" s="6" t="s">
        <v>356</v>
      </c>
      <c r="MQ2" s="6" t="s">
        <v>357</v>
      </c>
      <c r="MR2" s="6" t="s">
        <v>358</v>
      </c>
      <c r="MS2" s="6" t="s">
        <v>359</v>
      </c>
      <c r="MT2" s="6" t="s">
        <v>360</v>
      </c>
      <c r="MU2" s="6" t="s">
        <v>361</v>
      </c>
      <c r="MV2" s="6" t="s">
        <v>362</v>
      </c>
      <c r="MW2" s="6" t="s">
        <v>363</v>
      </c>
      <c r="MX2" s="6" t="s">
        <v>364</v>
      </c>
      <c r="MY2" s="6" t="s">
        <v>365</v>
      </c>
      <c r="MZ2" s="6" t="s">
        <v>366</v>
      </c>
      <c r="NA2" s="6" t="s">
        <v>367</v>
      </c>
      <c r="NB2" s="6" t="s">
        <v>368</v>
      </c>
      <c r="NC2" s="6" t="s">
        <v>369</v>
      </c>
      <c r="ND2" s="6" t="s">
        <v>370</v>
      </c>
      <c r="NE2" s="6" t="s">
        <v>371</v>
      </c>
      <c r="NF2" s="6" t="s">
        <v>372</v>
      </c>
      <c r="NG2" s="6" t="s">
        <v>373</v>
      </c>
      <c r="NH2" s="6" t="s">
        <v>374</v>
      </c>
      <c r="NI2" s="6" t="s">
        <v>375</v>
      </c>
      <c r="NJ2" s="6" t="s">
        <v>376</v>
      </c>
      <c r="NK2" s="6" t="s">
        <v>377</v>
      </c>
      <c r="NL2" s="6" t="s">
        <v>378</v>
      </c>
      <c r="NM2" s="6" t="s">
        <v>379</v>
      </c>
      <c r="NN2" s="6" t="s">
        <v>380</v>
      </c>
      <c r="NO2" s="6" t="s">
        <v>381</v>
      </c>
      <c r="NP2" s="6" t="s">
        <v>382</v>
      </c>
      <c r="NQ2" s="6" t="s">
        <v>383</v>
      </c>
      <c r="NR2" s="6" t="s">
        <v>384</v>
      </c>
      <c r="NS2" s="6" t="s">
        <v>385</v>
      </c>
      <c r="NT2" s="6" t="s">
        <v>386</v>
      </c>
      <c r="NU2" s="6" t="s">
        <v>387</v>
      </c>
      <c r="NV2" s="6" t="s">
        <v>388</v>
      </c>
      <c r="NW2" s="6" t="s">
        <v>389</v>
      </c>
      <c r="NX2" s="6" t="s">
        <v>390</v>
      </c>
      <c r="NY2" s="6" t="s">
        <v>391</v>
      </c>
      <c r="NZ2" s="6" t="s">
        <v>392</v>
      </c>
      <c r="OA2" s="6" t="s">
        <v>393</v>
      </c>
      <c r="OB2" s="6" t="s">
        <v>394</v>
      </c>
      <c r="OC2" s="6" t="s">
        <v>395</v>
      </c>
      <c r="OD2" s="6" t="s">
        <v>396</v>
      </c>
      <c r="OE2" s="6" t="s">
        <v>397</v>
      </c>
      <c r="OF2" s="6" t="s">
        <v>398</v>
      </c>
      <c r="OG2" s="6" t="s">
        <v>399</v>
      </c>
      <c r="OH2" s="6" t="s">
        <v>400</v>
      </c>
      <c r="OI2" s="6" t="s">
        <v>401</v>
      </c>
      <c r="OJ2" s="6" t="s">
        <v>402</v>
      </c>
      <c r="OK2" s="6" t="s">
        <v>403</v>
      </c>
      <c r="OL2" s="6" t="s">
        <v>404</v>
      </c>
      <c r="OM2" s="6" t="s">
        <v>405</v>
      </c>
      <c r="ON2" s="6" t="s">
        <v>406</v>
      </c>
      <c r="OO2" s="6" t="s">
        <v>407</v>
      </c>
      <c r="OP2" s="6" t="s">
        <v>408</v>
      </c>
      <c r="OQ2" s="6" t="s">
        <v>409</v>
      </c>
      <c r="OR2" s="6" t="s">
        <v>410</v>
      </c>
      <c r="OS2" s="6" t="s">
        <v>411</v>
      </c>
      <c r="OT2" s="6" t="s">
        <v>412</v>
      </c>
      <c r="OU2" s="6" t="s">
        <v>413</v>
      </c>
      <c r="OV2" s="6" t="s">
        <v>414</v>
      </c>
      <c r="OW2" s="6" t="s">
        <v>415</v>
      </c>
      <c r="OX2" s="6" t="s">
        <v>416</v>
      </c>
      <c r="OY2" s="6" t="s">
        <v>417</v>
      </c>
      <c r="OZ2" s="6" t="s">
        <v>418</v>
      </c>
      <c r="PA2" s="6" t="s">
        <v>419</v>
      </c>
      <c r="PB2" s="6" t="s">
        <v>420</v>
      </c>
      <c r="PC2" s="6" t="s">
        <v>421</v>
      </c>
      <c r="PD2" s="6" t="s">
        <v>422</v>
      </c>
      <c r="PE2" s="6" t="s">
        <v>423</v>
      </c>
      <c r="PF2" s="6" t="s">
        <v>424</v>
      </c>
      <c r="PG2" s="6" t="s">
        <v>425</v>
      </c>
      <c r="PH2" s="6" t="s">
        <v>426</v>
      </c>
      <c r="PI2" s="6" t="s">
        <v>427</v>
      </c>
      <c r="PJ2" s="6" t="s">
        <v>428</v>
      </c>
      <c r="PK2" s="6" t="s">
        <v>429</v>
      </c>
      <c r="PL2" s="6" t="s">
        <v>430</v>
      </c>
      <c r="PM2" s="6" t="s">
        <v>431</v>
      </c>
      <c r="PN2" s="6" t="s">
        <v>432</v>
      </c>
      <c r="PO2" s="6" t="s">
        <v>433</v>
      </c>
      <c r="PP2" s="6" t="s">
        <v>434</v>
      </c>
      <c r="PQ2" s="6" t="s">
        <v>435</v>
      </c>
      <c r="PR2" s="6" t="s">
        <v>436</v>
      </c>
      <c r="PS2" s="6" t="s">
        <v>437</v>
      </c>
      <c r="PT2" s="6" t="s">
        <v>438</v>
      </c>
      <c r="PU2" s="6" t="s">
        <v>439</v>
      </c>
      <c r="PV2" s="6" t="s">
        <v>440</v>
      </c>
      <c r="PW2" s="6" t="s">
        <v>441</v>
      </c>
      <c r="PX2" s="6" t="s">
        <v>442</v>
      </c>
      <c r="PY2" s="6" t="s">
        <v>443</v>
      </c>
      <c r="PZ2" s="6" t="s">
        <v>444</v>
      </c>
      <c r="QA2" s="6" t="s">
        <v>445</v>
      </c>
      <c r="QB2" s="6" t="s">
        <v>446</v>
      </c>
      <c r="QC2" s="6" t="s">
        <v>447</v>
      </c>
      <c r="QD2" s="6" t="s">
        <v>448</v>
      </c>
      <c r="QE2" s="6" t="s">
        <v>449</v>
      </c>
      <c r="QF2" s="6" t="s">
        <v>450</v>
      </c>
      <c r="QG2" s="6" t="s">
        <v>451</v>
      </c>
      <c r="QH2" s="6" t="s">
        <v>452</v>
      </c>
      <c r="QI2" s="6" t="s">
        <v>453</v>
      </c>
      <c r="QJ2" s="6" t="s">
        <v>454</v>
      </c>
      <c r="QK2" s="6" t="s">
        <v>455</v>
      </c>
      <c r="QL2" s="6" t="s">
        <v>456</v>
      </c>
      <c r="QM2" s="6" t="s">
        <v>457</v>
      </c>
      <c r="QN2" s="6" t="s">
        <v>458</v>
      </c>
      <c r="QO2" s="6" t="s">
        <v>459</v>
      </c>
      <c r="QP2" s="6" t="s">
        <v>460</v>
      </c>
      <c r="QQ2" s="6" t="s">
        <v>461</v>
      </c>
      <c r="QR2" s="6" t="s">
        <v>462</v>
      </c>
      <c r="QS2" s="6" t="s">
        <v>463</v>
      </c>
      <c r="QT2" s="6" t="s">
        <v>464</v>
      </c>
      <c r="QU2" s="6" t="s">
        <v>465</v>
      </c>
      <c r="QV2" s="6" t="s">
        <v>466</v>
      </c>
      <c r="QW2" s="6" t="s">
        <v>467</v>
      </c>
      <c r="QX2" s="6" t="s">
        <v>468</v>
      </c>
      <c r="QY2" s="6" t="s">
        <v>469</v>
      </c>
      <c r="QZ2" s="6" t="s">
        <v>470</v>
      </c>
      <c r="RA2" s="6" t="s">
        <v>471</v>
      </c>
      <c r="RB2" s="6" t="s">
        <v>472</v>
      </c>
      <c r="RC2" s="6" t="s">
        <v>473</v>
      </c>
      <c r="RD2" s="6" t="s">
        <v>474</v>
      </c>
      <c r="RE2" s="6" t="s">
        <v>475</v>
      </c>
      <c r="RF2" s="6" t="s">
        <v>476</v>
      </c>
      <c r="RG2" s="6" t="s">
        <v>477</v>
      </c>
      <c r="RH2" s="6" t="s">
        <v>478</v>
      </c>
      <c r="RI2" s="6" t="s">
        <v>479</v>
      </c>
      <c r="RJ2" s="6" t="s">
        <v>480</v>
      </c>
      <c r="RK2" s="6" t="s">
        <v>481</v>
      </c>
      <c r="RL2" s="6" t="s">
        <v>482</v>
      </c>
      <c r="RM2" s="6" t="s">
        <v>483</v>
      </c>
      <c r="RN2" s="6" t="s">
        <v>484</v>
      </c>
      <c r="RO2" s="6" t="s">
        <v>485</v>
      </c>
      <c r="RP2" s="6" t="s">
        <v>486</v>
      </c>
      <c r="RQ2" s="6" t="s">
        <v>487</v>
      </c>
      <c r="RR2" s="6" t="s">
        <v>488</v>
      </c>
      <c r="RS2" s="6" t="s">
        <v>489</v>
      </c>
      <c r="RT2" s="6" t="s">
        <v>490</v>
      </c>
      <c r="RU2" s="6" t="s">
        <v>491</v>
      </c>
      <c r="RV2" s="6" t="s">
        <v>492</v>
      </c>
      <c r="RW2" s="6" t="s">
        <v>493</v>
      </c>
      <c r="RX2" s="6" t="s">
        <v>494</v>
      </c>
      <c r="RY2" s="6" t="s">
        <v>495</v>
      </c>
      <c r="RZ2" s="6" t="s">
        <v>496</v>
      </c>
      <c r="SA2" s="6" t="s">
        <v>497</v>
      </c>
      <c r="SB2" s="6" t="s">
        <v>498</v>
      </c>
      <c r="SC2" s="6" t="s">
        <v>499</v>
      </c>
      <c r="SD2" s="6" t="s">
        <v>500</v>
      </c>
      <c r="SE2" s="6" t="s">
        <v>501</v>
      </c>
      <c r="SF2" s="6" t="s">
        <v>502</v>
      </c>
      <c r="SG2" s="6" t="s">
        <v>503</v>
      </c>
      <c r="SH2" s="6" t="s">
        <v>504</v>
      </c>
      <c r="SI2" s="6" t="s">
        <v>505</v>
      </c>
      <c r="SJ2" s="6" t="s">
        <v>506</v>
      </c>
      <c r="SK2" s="6" t="s">
        <v>507</v>
      </c>
      <c r="SL2" s="6" t="s">
        <v>508</v>
      </c>
      <c r="SM2" s="6" t="s">
        <v>509</v>
      </c>
      <c r="SN2" s="6" t="s">
        <v>510</v>
      </c>
      <c r="SO2" s="6" t="s">
        <v>511</v>
      </c>
      <c r="SP2" s="6" t="s">
        <v>512</v>
      </c>
      <c r="SQ2" s="6" t="s">
        <v>513</v>
      </c>
      <c r="SR2" s="6" t="s">
        <v>514</v>
      </c>
      <c r="SS2" s="6" t="s">
        <v>515</v>
      </c>
      <c r="ST2" s="6" t="s">
        <v>516</v>
      </c>
      <c r="SU2" s="6" t="s">
        <v>517</v>
      </c>
      <c r="SV2" s="6" t="s">
        <v>518</v>
      </c>
      <c r="SW2" s="6" t="s">
        <v>519</v>
      </c>
      <c r="SX2" s="6" t="s">
        <v>520</v>
      </c>
      <c r="SY2" s="6" t="s">
        <v>521</v>
      </c>
      <c r="SZ2" s="6" t="s">
        <v>522</v>
      </c>
      <c r="TA2" s="6" t="s">
        <v>523</v>
      </c>
      <c r="TB2" s="6" t="s">
        <v>524</v>
      </c>
      <c r="TC2" s="6" t="s">
        <v>525</v>
      </c>
      <c r="TD2" s="6" t="s">
        <v>526</v>
      </c>
      <c r="TE2" s="6" t="s">
        <v>527</v>
      </c>
      <c r="TF2" s="6" t="s">
        <v>528</v>
      </c>
      <c r="TG2" s="6" t="s">
        <v>529</v>
      </c>
      <c r="TH2" s="6" t="s">
        <v>530</v>
      </c>
      <c r="TI2" s="6" t="s">
        <v>531</v>
      </c>
      <c r="TJ2" s="6" t="s">
        <v>532</v>
      </c>
      <c r="TK2" s="6" t="s">
        <v>533</v>
      </c>
      <c r="TL2" s="6" t="s">
        <v>534</v>
      </c>
      <c r="TM2" s="6" t="s">
        <v>535</v>
      </c>
      <c r="TN2" s="6" t="s">
        <v>536</v>
      </c>
      <c r="TO2" s="6" t="s">
        <v>537</v>
      </c>
      <c r="TP2" s="6" t="s">
        <v>538</v>
      </c>
      <c r="TQ2" s="6" t="s">
        <v>539</v>
      </c>
      <c r="TR2" s="6" t="s">
        <v>540</v>
      </c>
      <c r="TS2" s="6" t="s">
        <v>541</v>
      </c>
      <c r="TT2" s="6" t="s">
        <v>542</v>
      </c>
      <c r="TU2" s="6" t="s">
        <v>543</v>
      </c>
      <c r="TV2" s="6" t="s">
        <v>544</v>
      </c>
      <c r="TW2" s="6" t="s">
        <v>545</v>
      </c>
      <c r="TX2" s="6" t="s">
        <v>546</v>
      </c>
      <c r="TY2" s="6" t="s">
        <v>547</v>
      </c>
      <c r="TZ2" s="6" t="s">
        <v>548</v>
      </c>
      <c r="UA2" s="6" t="s">
        <v>549</v>
      </c>
      <c r="UB2" s="6" t="s">
        <v>550</v>
      </c>
      <c r="UC2" s="6" t="s">
        <v>551</v>
      </c>
      <c r="UD2" s="6" t="s">
        <v>552</v>
      </c>
      <c r="UE2" s="6" t="s">
        <v>553</v>
      </c>
      <c r="UF2" s="6" t="s">
        <v>554</v>
      </c>
      <c r="UG2" s="6" t="s">
        <v>555</v>
      </c>
      <c r="UH2" s="6" t="s">
        <v>556</v>
      </c>
      <c r="UI2" s="6" t="s">
        <v>557</v>
      </c>
      <c r="UJ2" s="6" t="s">
        <v>558</v>
      </c>
      <c r="UK2" s="6" t="s">
        <v>559</v>
      </c>
      <c r="UL2" s="6" t="s">
        <v>560</v>
      </c>
      <c r="UM2" s="6" t="s">
        <v>561</v>
      </c>
      <c r="UN2" s="6" t="s">
        <v>562</v>
      </c>
      <c r="UO2" s="6" t="s">
        <v>563</v>
      </c>
      <c r="UP2" s="6" t="s">
        <v>564</v>
      </c>
      <c r="UQ2" s="6" t="s">
        <v>565</v>
      </c>
      <c r="UR2" s="6" t="s">
        <v>566</v>
      </c>
      <c r="US2" s="6" t="s">
        <v>567</v>
      </c>
      <c r="UT2" s="6" t="s">
        <v>568</v>
      </c>
      <c r="UU2" s="6" t="s">
        <v>569</v>
      </c>
      <c r="UV2" s="6" t="s">
        <v>570</v>
      </c>
      <c r="UW2" s="6" t="s">
        <v>571</v>
      </c>
      <c r="UX2" s="6" t="s">
        <v>572</v>
      </c>
      <c r="UY2" s="6" t="s">
        <v>573</v>
      </c>
      <c r="UZ2" s="6" t="s">
        <v>574</v>
      </c>
      <c r="VA2" s="6" t="s">
        <v>575</v>
      </c>
      <c r="VB2" s="6" t="s">
        <v>576</v>
      </c>
      <c r="VC2" s="6" t="s">
        <v>577</v>
      </c>
      <c r="VD2" s="6" t="s">
        <v>578</v>
      </c>
      <c r="VE2" s="6" t="s">
        <v>579</v>
      </c>
      <c r="VF2" s="6" t="s">
        <v>580</v>
      </c>
      <c r="VG2" s="6" t="s">
        <v>581</v>
      </c>
      <c r="VH2" s="6" t="s">
        <v>582</v>
      </c>
      <c r="VI2" s="6" t="s">
        <v>583</v>
      </c>
      <c r="VJ2" s="6" t="s">
        <v>584</v>
      </c>
      <c r="VK2" s="6" t="s">
        <v>585</v>
      </c>
      <c r="VL2" s="6" t="s">
        <v>586</v>
      </c>
      <c r="VM2" s="6" t="s">
        <v>587</v>
      </c>
      <c r="VN2" s="6" t="s">
        <v>588</v>
      </c>
      <c r="VO2" s="6" t="s">
        <v>589</v>
      </c>
      <c r="VP2" s="6" t="s">
        <v>590</v>
      </c>
      <c r="VQ2" s="6" t="s">
        <v>591</v>
      </c>
      <c r="VR2" s="6" t="s">
        <v>592</v>
      </c>
      <c r="VS2" s="6" t="s">
        <v>593</v>
      </c>
      <c r="VT2" s="6" t="s">
        <v>594</v>
      </c>
      <c r="VU2" s="6" t="s">
        <v>595</v>
      </c>
      <c r="VV2" s="6" t="s">
        <v>596</v>
      </c>
      <c r="VW2" s="6" t="s">
        <v>597</v>
      </c>
      <c r="VX2" s="6" t="s">
        <v>598</v>
      </c>
      <c r="VY2" s="6" t="s">
        <v>599</v>
      </c>
      <c r="VZ2" s="6" t="s">
        <v>600</v>
      </c>
      <c r="WA2" s="6" t="s">
        <v>601</v>
      </c>
      <c r="WB2" s="6" t="s">
        <v>602</v>
      </c>
      <c r="WC2" s="6" t="s">
        <v>603</v>
      </c>
      <c r="WD2" s="6" t="s">
        <v>604</v>
      </c>
      <c r="WE2" s="6" t="s">
        <v>605</v>
      </c>
      <c r="WF2" s="6" t="s">
        <v>606</v>
      </c>
      <c r="WG2" s="6" t="s">
        <v>607</v>
      </c>
      <c r="WH2" s="6" t="s">
        <v>608</v>
      </c>
      <c r="WI2" s="6" t="s">
        <v>609</v>
      </c>
      <c r="WJ2" s="6" t="s">
        <v>610</v>
      </c>
      <c r="WK2" s="6" t="s">
        <v>611</v>
      </c>
      <c r="WL2" s="6" t="s">
        <v>612</v>
      </c>
      <c r="WM2" s="6" t="s">
        <v>613</v>
      </c>
      <c r="WN2" s="6" t="s">
        <v>614</v>
      </c>
      <c r="WO2" s="6" t="s">
        <v>615</v>
      </c>
      <c r="WP2" s="6" t="s">
        <v>616</v>
      </c>
      <c r="WQ2" s="6" t="s">
        <v>617</v>
      </c>
      <c r="WR2" s="6" t="s">
        <v>618</v>
      </c>
      <c r="WS2" s="6" t="s">
        <v>619</v>
      </c>
      <c r="WT2" s="6" t="s">
        <v>620</v>
      </c>
      <c r="WU2" s="6" t="s">
        <v>621</v>
      </c>
      <c r="WV2" s="6" t="s">
        <v>622</v>
      </c>
      <c r="WW2" s="6" t="s">
        <v>623</v>
      </c>
      <c r="WX2" s="6" t="s">
        <v>624</v>
      </c>
      <c r="WY2" s="6" t="s">
        <v>625</v>
      </c>
      <c r="WZ2" s="6" t="s">
        <v>626</v>
      </c>
      <c r="XA2" s="6" t="s">
        <v>627</v>
      </c>
      <c r="XB2" s="6" t="s">
        <v>628</v>
      </c>
      <c r="XC2" s="6" t="s">
        <v>629</v>
      </c>
      <c r="XD2" s="6" t="s">
        <v>630</v>
      </c>
      <c r="XE2" s="6" t="s">
        <v>631</v>
      </c>
      <c r="XF2" s="6" t="s">
        <v>632</v>
      </c>
      <c r="XG2" s="6" t="s">
        <v>633</v>
      </c>
      <c r="XH2" s="6" t="s">
        <v>634</v>
      </c>
      <c r="XI2" s="6" t="s">
        <v>635</v>
      </c>
      <c r="XJ2" s="6" t="s">
        <v>636</v>
      </c>
      <c r="XK2" s="6" t="s">
        <v>637</v>
      </c>
      <c r="XL2" s="6" t="s">
        <v>638</v>
      </c>
      <c r="XM2" s="6" t="s">
        <v>639</v>
      </c>
      <c r="XN2" s="6" t="s">
        <v>640</v>
      </c>
      <c r="XO2" s="6" t="s">
        <v>641</v>
      </c>
      <c r="XP2" s="6" t="s">
        <v>642</v>
      </c>
      <c r="XQ2" s="6" t="s">
        <v>643</v>
      </c>
      <c r="XR2" s="6" t="s">
        <v>644</v>
      </c>
      <c r="XS2" s="6" t="s">
        <v>645</v>
      </c>
      <c r="XT2" s="6" t="s">
        <v>646</v>
      </c>
      <c r="XU2" s="6" t="s">
        <v>647</v>
      </c>
      <c r="XV2" s="6" t="s">
        <v>648</v>
      </c>
      <c r="XW2" s="6" t="s">
        <v>649</v>
      </c>
      <c r="XX2" s="6" t="s">
        <v>650</v>
      </c>
      <c r="XY2" s="6" t="s">
        <v>651</v>
      </c>
      <c r="XZ2" s="6" t="s">
        <v>652</v>
      </c>
      <c r="YA2" s="6" t="s">
        <v>653</v>
      </c>
      <c r="YB2" s="6" t="s">
        <v>654</v>
      </c>
      <c r="YC2" s="6" t="s">
        <v>655</v>
      </c>
      <c r="YD2" s="6" t="s">
        <v>656</v>
      </c>
      <c r="YE2" s="6" t="s">
        <v>657</v>
      </c>
      <c r="YF2" s="6" t="s">
        <v>658</v>
      </c>
      <c r="YG2" s="6" t="s">
        <v>659</v>
      </c>
      <c r="YH2" s="6" t="s">
        <v>660</v>
      </c>
      <c r="YI2" s="6" t="s">
        <v>661</v>
      </c>
      <c r="YJ2" s="6" t="s">
        <v>662</v>
      </c>
      <c r="YK2" s="6" t="s">
        <v>663</v>
      </c>
      <c r="YL2" s="6" t="s">
        <v>664</v>
      </c>
      <c r="YM2" s="6" t="s">
        <v>665</v>
      </c>
      <c r="YN2" s="6" t="s">
        <v>666</v>
      </c>
      <c r="YO2" s="6" t="s">
        <v>667</v>
      </c>
      <c r="YP2" s="6" t="s">
        <v>668</v>
      </c>
      <c r="YQ2" s="6" t="s">
        <v>669</v>
      </c>
      <c r="YR2" s="6" t="s">
        <v>670</v>
      </c>
      <c r="YS2" s="6" t="s">
        <v>671</v>
      </c>
      <c r="YT2" s="6" t="s">
        <v>672</v>
      </c>
      <c r="YU2" s="6" t="s">
        <v>673</v>
      </c>
      <c r="YV2" s="6" t="s">
        <v>674</v>
      </c>
      <c r="YW2" s="6" t="s">
        <v>675</v>
      </c>
      <c r="YX2" s="6" t="s">
        <v>676</v>
      </c>
      <c r="YY2" s="6" t="s">
        <v>677</v>
      </c>
      <c r="YZ2" s="6" t="s">
        <v>678</v>
      </c>
      <c r="ZA2" s="6" t="s">
        <v>679</v>
      </c>
      <c r="ZB2" s="6" t="s">
        <v>680</v>
      </c>
      <c r="ZC2" s="6" t="s">
        <v>681</v>
      </c>
      <c r="ZD2" s="6" t="s">
        <v>682</v>
      </c>
      <c r="ZE2" s="6" t="s">
        <v>683</v>
      </c>
      <c r="ZF2" s="6" t="s">
        <v>684</v>
      </c>
      <c r="ZG2" s="6" t="s">
        <v>685</v>
      </c>
      <c r="ZH2" s="6" t="s">
        <v>686</v>
      </c>
      <c r="ZI2" s="6" t="s">
        <v>687</v>
      </c>
      <c r="ZJ2" s="6" t="s">
        <v>688</v>
      </c>
      <c r="ZK2" s="6" t="s">
        <v>689</v>
      </c>
      <c r="ZL2" s="6" t="s">
        <v>690</v>
      </c>
      <c r="ZM2" s="6" t="s">
        <v>691</v>
      </c>
      <c r="ZN2" s="6" t="s">
        <v>692</v>
      </c>
      <c r="ZO2" s="6" t="s">
        <v>693</v>
      </c>
      <c r="ZP2" s="6" t="s">
        <v>694</v>
      </c>
      <c r="ZQ2" s="6" t="s">
        <v>695</v>
      </c>
      <c r="ZR2" s="6" t="s">
        <v>696</v>
      </c>
      <c r="ZS2" s="6" t="s">
        <v>697</v>
      </c>
      <c r="ZT2" s="6" t="s">
        <v>698</v>
      </c>
      <c r="ZU2" s="6" t="s">
        <v>699</v>
      </c>
      <c r="ZV2" s="6" t="s">
        <v>700</v>
      </c>
      <c r="ZW2" s="6" t="s">
        <v>701</v>
      </c>
      <c r="ZX2" s="6" t="s">
        <v>702</v>
      </c>
      <c r="ZY2" s="6" t="s">
        <v>703</v>
      </c>
      <c r="ZZ2" s="6" t="s">
        <v>704</v>
      </c>
      <c r="AAA2" s="6" t="s">
        <v>705</v>
      </c>
      <c r="AAB2" s="6" t="s">
        <v>706</v>
      </c>
      <c r="AAC2" s="6" t="s">
        <v>707</v>
      </c>
      <c r="AAD2" s="6" t="s">
        <v>708</v>
      </c>
      <c r="AAE2" s="6" t="s">
        <v>709</v>
      </c>
      <c r="AAF2" s="6" t="s">
        <v>710</v>
      </c>
      <c r="AAG2" s="6" t="s">
        <v>711</v>
      </c>
      <c r="AAH2" s="6" t="s">
        <v>712</v>
      </c>
      <c r="AAI2" s="6" t="s">
        <v>713</v>
      </c>
      <c r="AAJ2" s="6" t="s">
        <v>714</v>
      </c>
      <c r="AAK2" s="6" t="s">
        <v>715</v>
      </c>
      <c r="AAL2" s="6" t="s">
        <v>716</v>
      </c>
      <c r="AAM2" s="6" t="s">
        <v>717</v>
      </c>
      <c r="AAN2" s="6" t="s">
        <v>718</v>
      </c>
      <c r="AAO2" s="6" t="s">
        <v>719</v>
      </c>
      <c r="AAP2" s="6" t="s">
        <v>720</v>
      </c>
      <c r="AAQ2" s="6" t="s">
        <v>721</v>
      </c>
      <c r="AAR2" s="6" t="s">
        <v>722</v>
      </c>
      <c r="AAS2" s="6" t="s">
        <v>723</v>
      </c>
      <c r="AAT2" s="6" t="s">
        <v>724</v>
      </c>
      <c r="AAU2" s="6" t="s">
        <v>725</v>
      </c>
      <c r="AAV2" s="6" t="s">
        <v>726</v>
      </c>
      <c r="AAW2" s="6" t="s">
        <v>727</v>
      </c>
      <c r="AAX2" s="6" t="s">
        <v>728</v>
      </c>
      <c r="AAY2" s="6" t="s">
        <v>729</v>
      </c>
      <c r="AAZ2" s="6" t="s">
        <v>730</v>
      </c>
      <c r="ABA2" s="6" t="s">
        <v>731</v>
      </c>
      <c r="ABB2" s="6" t="s">
        <v>732</v>
      </c>
      <c r="ABC2" s="6" t="s">
        <v>733</v>
      </c>
      <c r="ABD2" s="6" t="s">
        <v>734</v>
      </c>
      <c r="ABE2" s="6" t="s">
        <v>735</v>
      </c>
      <c r="ABF2" s="6" t="s">
        <v>736</v>
      </c>
      <c r="ABG2" s="6" t="s">
        <v>737</v>
      </c>
      <c r="ABH2" s="6" t="s">
        <v>738</v>
      </c>
      <c r="ABI2" s="6" t="s">
        <v>739</v>
      </c>
      <c r="ABJ2" s="6" t="s">
        <v>740</v>
      </c>
      <c r="ABK2" s="6" t="s">
        <v>741</v>
      </c>
      <c r="ABL2" s="6" t="s">
        <v>742</v>
      </c>
      <c r="ABM2" s="6" t="s">
        <v>743</v>
      </c>
      <c r="ABN2" s="6" t="s">
        <v>744</v>
      </c>
      <c r="ABO2" s="6" t="s">
        <v>745</v>
      </c>
      <c r="ABP2" s="6" t="s">
        <v>746</v>
      </c>
      <c r="ABQ2" s="6" t="s">
        <v>747</v>
      </c>
      <c r="ABR2" s="6" t="s">
        <v>748</v>
      </c>
      <c r="ABS2" s="6" t="s">
        <v>749</v>
      </c>
      <c r="ABT2" s="6" t="s">
        <v>750</v>
      </c>
      <c r="ABU2" s="6" t="s">
        <v>751</v>
      </c>
      <c r="ABV2" s="6" t="s">
        <v>752</v>
      </c>
      <c r="ABW2" s="6" t="s">
        <v>753</v>
      </c>
      <c r="ABX2" s="6" t="s">
        <v>754</v>
      </c>
      <c r="ABY2" s="6" t="s">
        <v>755</v>
      </c>
      <c r="ABZ2" s="6" t="s">
        <v>756</v>
      </c>
      <c r="ACA2" s="6" t="s">
        <v>757</v>
      </c>
      <c r="ACB2" s="6" t="s">
        <v>758</v>
      </c>
      <c r="ACC2" s="6" t="s">
        <v>759</v>
      </c>
      <c r="ACD2" s="6" t="s">
        <v>760</v>
      </c>
      <c r="ACE2" s="6" t="s">
        <v>761</v>
      </c>
      <c r="ACF2" s="6" t="s">
        <v>762</v>
      </c>
      <c r="ACG2" s="6" t="s">
        <v>763</v>
      </c>
      <c r="ACH2" s="6" t="s">
        <v>764</v>
      </c>
      <c r="ACI2" s="6" t="s">
        <v>765</v>
      </c>
      <c r="ACJ2" s="6" t="s">
        <v>766</v>
      </c>
      <c r="ACK2" s="6" t="s">
        <v>767</v>
      </c>
      <c r="ACL2" s="6" t="s">
        <v>768</v>
      </c>
      <c r="ACM2" s="6" t="s">
        <v>769</v>
      </c>
      <c r="ACN2" s="6" t="s">
        <v>770</v>
      </c>
      <c r="ACO2" s="6" t="s">
        <v>771</v>
      </c>
      <c r="ACP2" s="6" t="s">
        <v>772</v>
      </c>
      <c r="ACQ2" s="6" t="s">
        <v>773</v>
      </c>
      <c r="ACR2" s="6" t="s">
        <v>774</v>
      </c>
      <c r="ACS2" s="6" t="s">
        <v>775</v>
      </c>
      <c r="ACT2" s="6" t="s">
        <v>776</v>
      </c>
      <c r="ACU2" s="6" t="s">
        <v>777</v>
      </c>
      <c r="ACV2" s="6" t="s">
        <v>778</v>
      </c>
      <c r="ACW2" s="6" t="s">
        <v>779</v>
      </c>
      <c r="ACX2" s="6" t="s">
        <v>780</v>
      </c>
      <c r="ACY2" s="6" t="s">
        <v>781</v>
      </c>
      <c r="ACZ2" s="6" t="s">
        <v>782</v>
      </c>
      <c r="ADA2" s="6" t="s">
        <v>783</v>
      </c>
      <c r="ADB2" s="6" t="s">
        <v>784</v>
      </c>
      <c r="ADC2" s="6" t="s">
        <v>785</v>
      </c>
      <c r="ADD2" s="6" t="s">
        <v>786</v>
      </c>
      <c r="ADE2" s="6" t="s">
        <v>787</v>
      </c>
      <c r="ADF2" s="6" t="s">
        <v>788</v>
      </c>
      <c r="ADG2" s="6" t="s">
        <v>789</v>
      </c>
      <c r="ADH2" s="6" t="s">
        <v>790</v>
      </c>
      <c r="ADI2" s="6" t="s">
        <v>791</v>
      </c>
      <c r="ADJ2" s="6" t="s">
        <v>792</v>
      </c>
      <c r="ADK2" s="6" t="s">
        <v>793</v>
      </c>
      <c r="ADL2" s="6" t="s">
        <v>794</v>
      </c>
      <c r="ADM2" s="6" t="s">
        <v>795</v>
      </c>
      <c r="ADN2" s="6" t="s">
        <v>796</v>
      </c>
      <c r="ADO2" s="6" t="s">
        <v>797</v>
      </c>
      <c r="ADP2" s="6" t="s">
        <v>798</v>
      </c>
      <c r="ADQ2" s="6" t="s">
        <v>799</v>
      </c>
      <c r="ADR2" s="6" t="s">
        <v>800</v>
      </c>
      <c r="ADS2" s="6" t="s">
        <v>801</v>
      </c>
      <c r="ADT2" s="6" t="s">
        <v>802</v>
      </c>
      <c r="ADU2" s="6" t="s">
        <v>803</v>
      </c>
      <c r="ADV2" s="6" t="s">
        <v>804</v>
      </c>
      <c r="ADW2" s="6" t="s">
        <v>805</v>
      </c>
      <c r="ADX2" s="6" t="s">
        <v>806</v>
      </c>
      <c r="ADY2" s="6" t="s">
        <v>807</v>
      </c>
      <c r="ADZ2" s="6" t="s">
        <v>808</v>
      </c>
      <c r="AEA2" s="6" t="s">
        <v>809</v>
      </c>
      <c r="AEB2" s="6" t="s">
        <v>810</v>
      </c>
      <c r="AEC2" s="6" t="s">
        <v>811</v>
      </c>
      <c r="AED2" s="6" t="s">
        <v>812</v>
      </c>
      <c r="AEE2" s="6" t="s">
        <v>813</v>
      </c>
      <c r="AEF2" s="6" t="s">
        <v>814</v>
      </c>
      <c r="AEG2" s="6" t="s">
        <v>815</v>
      </c>
      <c r="AEH2" s="6" t="s">
        <v>816</v>
      </c>
      <c r="AEI2" s="6" t="s">
        <v>817</v>
      </c>
      <c r="AEJ2" s="6" t="s">
        <v>818</v>
      </c>
      <c r="AEK2" s="6" t="s">
        <v>819</v>
      </c>
      <c r="AEL2" s="6" t="s">
        <v>820</v>
      </c>
      <c r="AEM2" s="6" t="s">
        <v>821</v>
      </c>
      <c r="AEN2" s="6" t="s">
        <v>822</v>
      </c>
      <c r="AEO2" s="6" t="s">
        <v>823</v>
      </c>
      <c r="AEP2" s="6" t="s">
        <v>824</v>
      </c>
      <c r="AEQ2" s="6" t="s">
        <v>825</v>
      </c>
      <c r="AER2" s="6" t="s">
        <v>826</v>
      </c>
      <c r="AES2" s="6" t="s">
        <v>827</v>
      </c>
      <c r="AET2" s="6" t="s">
        <v>828</v>
      </c>
      <c r="AEU2" s="6" t="s">
        <v>829</v>
      </c>
      <c r="AEV2" s="6" t="s">
        <v>830</v>
      </c>
      <c r="AEW2" s="6" t="s">
        <v>831</v>
      </c>
      <c r="AEX2" s="6" t="s">
        <v>832</v>
      </c>
      <c r="AEY2" s="6" t="s">
        <v>833</v>
      </c>
      <c r="AEZ2" s="6" t="s">
        <v>834</v>
      </c>
      <c r="AFA2" s="6" t="s">
        <v>835</v>
      </c>
      <c r="AFB2" s="6" t="s">
        <v>836</v>
      </c>
      <c r="AFC2" s="6" t="s">
        <v>837</v>
      </c>
      <c r="AFD2" s="6" t="s">
        <v>838</v>
      </c>
      <c r="AFE2" s="6" t="s">
        <v>839</v>
      </c>
      <c r="AFF2" s="6" t="s">
        <v>840</v>
      </c>
      <c r="AFG2" s="6" t="s">
        <v>841</v>
      </c>
      <c r="AFH2" s="6" t="s">
        <v>842</v>
      </c>
      <c r="AFI2" s="6" t="s">
        <v>843</v>
      </c>
      <c r="AFJ2" s="6" t="s">
        <v>844</v>
      </c>
      <c r="AFK2" s="6" t="s">
        <v>845</v>
      </c>
      <c r="AFL2" s="6" t="s">
        <v>846</v>
      </c>
      <c r="AFM2" s="6" t="s">
        <v>847</v>
      </c>
      <c r="AFN2" s="6" t="s">
        <v>848</v>
      </c>
      <c r="AFO2" s="6" t="s">
        <v>849</v>
      </c>
      <c r="AFP2" s="6" t="s">
        <v>850</v>
      </c>
      <c r="AFQ2" s="6" t="s">
        <v>851</v>
      </c>
      <c r="AFR2" s="6" t="s">
        <v>852</v>
      </c>
      <c r="AFS2" s="6" t="s">
        <v>853</v>
      </c>
      <c r="AFT2" s="6" t="s">
        <v>854</v>
      </c>
      <c r="AFU2" s="6" t="s">
        <v>855</v>
      </c>
      <c r="AFV2" s="6" t="s">
        <v>856</v>
      </c>
      <c r="AFW2" s="6" t="s">
        <v>857</v>
      </c>
      <c r="AFX2" s="6" t="s">
        <v>858</v>
      </c>
      <c r="AFY2" s="6" t="s">
        <v>859</v>
      </c>
      <c r="AFZ2" s="6" t="s">
        <v>860</v>
      </c>
      <c r="AGA2" s="6" t="s">
        <v>861</v>
      </c>
      <c r="AGB2" s="6" t="s">
        <v>862</v>
      </c>
      <c r="AGC2" s="6" t="s">
        <v>863</v>
      </c>
      <c r="AGD2" s="6" t="s">
        <v>864</v>
      </c>
      <c r="AGE2" s="6" t="s">
        <v>865</v>
      </c>
      <c r="AGF2" s="6" t="s">
        <v>866</v>
      </c>
      <c r="AGG2" s="6" t="s">
        <v>867</v>
      </c>
      <c r="AGH2" s="6" t="s">
        <v>868</v>
      </c>
      <c r="AGI2" s="6" t="s">
        <v>869</v>
      </c>
      <c r="AGJ2" s="6" t="s">
        <v>870</v>
      </c>
      <c r="AGK2" s="6" t="s">
        <v>871</v>
      </c>
      <c r="AGL2" s="6" t="s">
        <v>872</v>
      </c>
      <c r="AGM2" s="6" t="s">
        <v>873</v>
      </c>
      <c r="AGN2" s="6" t="s">
        <v>874</v>
      </c>
      <c r="AGO2" s="6" t="s">
        <v>875</v>
      </c>
      <c r="AGP2" s="6" t="s">
        <v>876</v>
      </c>
      <c r="AGQ2" s="6" t="s">
        <v>877</v>
      </c>
      <c r="AGR2" s="6" t="s">
        <v>878</v>
      </c>
      <c r="AGS2" s="6" t="s">
        <v>879</v>
      </c>
      <c r="AGT2" s="6" t="s">
        <v>880</v>
      </c>
      <c r="AGU2" s="6" t="s">
        <v>881</v>
      </c>
      <c r="AGV2" s="6" t="s">
        <v>882</v>
      </c>
      <c r="AGW2" s="6" t="s">
        <v>883</v>
      </c>
      <c r="AGX2" s="6" t="s">
        <v>884</v>
      </c>
      <c r="AGY2" s="6" t="s">
        <v>885</v>
      </c>
      <c r="AGZ2" s="6" t="s">
        <v>886</v>
      </c>
      <c r="AHA2" s="6" t="s">
        <v>887</v>
      </c>
      <c r="AHB2" s="6" t="s">
        <v>888</v>
      </c>
      <c r="AHC2" s="6" t="s">
        <v>889</v>
      </c>
      <c r="AHD2" s="6" t="s">
        <v>890</v>
      </c>
      <c r="AHE2" s="6" t="s">
        <v>891</v>
      </c>
      <c r="AHF2" s="6" t="s">
        <v>892</v>
      </c>
      <c r="AHG2" s="6" t="s">
        <v>893</v>
      </c>
      <c r="AHH2" s="6" t="s">
        <v>894</v>
      </c>
      <c r="AHI2" s="6" t="s">
        <v>895</v>
      </c>
      <c r="AHJ2" s="6" t="s">
        <v>896</v>
      </c>
      <c r="AHK2" s="6" t="s">
        <v>897</v>
      </c>
      <c r="AHL2" s="6" t="s">
        <v>898</v>
      </c>
      <c r="AHM2" s="6" t="s">
        <v>899</v>
      </c>
      <c r="AHN2" s="6" t="s">
        <v>900</v>
      </c>
      <c r="AHO2" s="6" t="s">
        <v>901</v>
      </c>
      <c r="AHP2" s="6" t="s">
        <v>902</v>
      </c>
      <c r="AHQ2" s="6" t="s">
        <v>903</v>
      </c>
      <c r="AHR2" s="6" t="s">
        <v>904</v>
      </c>
      <c r="AHS2" s="6" t="s">
        <v>905</v>
      </c>
      <c r="AHT2" s="6" t="s">
        <v>906</v>
      </c>
      <c r="AHU2" s="6" t="s">
        <v>907</v>
      </c>
      <c r="AHV2" s="6" t="s">
        <v>908</v>
      </c>
      <c r="AHW2" s="6" t="s">
        <v>909</v>
      </c>
      <c r="AHX2" s="6" t="s">
        <v>910</v>
      </c>
      <c r="AHY2" s="6" t="s">
        <v>911</v>
      </c>
      <c r="AHZ2" s="6" t="s">
        <v>912</v>
      </c>
      <c r="AIA2" s="6" t="s">
        <v>913</v>
      </c>
      <c r="AIB2" s="6" t="s">
        <v>914</v>
      </c>
      <c r="AIC2" s="6" t="s">
        <v>915</v>
      </c>
      <c r="AID2" s="6" t="s">
        <v>916</v>
      </c>
      <c r="AIE2" s="6" t="s">
        <v>917</v>
      </c>
      <c r="AIF2" s="6" t="s">
        <v>918</v>
      </c>
      <c r="AIG2" s="6" t="s">
        <v>919</v>
      </c>
      <c r="AIH2" s="6" t="s">
        <v>920</v>
      </c>
      <c r="AII2" s="6" t="s">
        <v>921</v>
      </c>
      <c r="AIJ2" s="6" t="s">
        <v>922</v>
      </c>
      <c r="AIK2" s="6" t="s">
        <v>923</v>
      </c>
      <c r="AIL2" s="6" t="s">
        <v>924</v>
      </c>
      <c r="AIM2" s="6" t="s">
        <v>925</v>
      </c>
      <c r="AIN2" s="6" t="s">
        <v>926</v>
      </c>
      <c r="AIO2" s="6" t="s">
        <v>927</v>
      </c>
      <c r="AIP2" s="6" t="s">
        <v>928</v>
      </c>
      <c r="AIQ2" s="6" t="s">
        <v>929</v>
      </c>
      <c r="AIR2" s="6" t="s">
        <v>930</v>
      </c>
      <c r="AIS2" s="6" t="s">
        <v>931</v>
      </c>
      <c r="AIT2" s="6" t="s">
        <v>932</v>
      </c>
      <c r="AIU2" s="6" t="s">
        <v>933</v>
      </c>
      <c r="AIV2" s="6" t="s">
        <v>934</v>
      </c>
      <c r="AIW2" s="6" t="s">
        <v>935</v>
      </c>
      <c r="AIX2" s="6" t="s">
        <v>936</v>
      </c>
      <c r="AIY2" s="6" t="s">
        <v>937</v>
      </c>
      <c r="AIZ2" s="6" t="s">
        <v>938</v>
      </c>
      <c r="AJA2" s="6" t="s">
        <v>939</v>
      </c>
      <c r="AJB2" s="6" t="s">
        <v>940</v>
      </c>
      <c r="AJC2" s="6" t="s">
        <v>941</v>
      </c>
      <c r="AJD2" s="6" t="s">
        <v>942</v>
      </c>
      <c r="AJE2" s="6" t="s">
        <v>943</v>
      </c>
      <c r="AJF2" s="6" t="s">
        <v>944</v>
      </c>
      <c r="AJG2" s="6" t="s">
        <v>945</v>
      </c>
      <c r="AJH2" s="6" t="s">
        <v>946</v>
      </c>
      <c r="AJI2" s="6" t="s">
        <v>947</v>
      </c>
      <c r="AJJ2" s="6" t="s">
        <v>948</v>
      </c>
      <c r="AJK2" s="6" t="s">
        <v>949</v>
      </c>
      <c r="AJL2" s="6" t="s">
        <v>950</v>
      </c>
      <c r="AJM2" s="6" t="s">
        <v>951</v>
      </c>
      <c r="AJN2" s="6" t="s">
        <v>952</v>
      </c>
      <c r="AJO2" s="6" t="s">
        <v>953</v>
      </c>
      <c r="AJP2" s="6" t="s">
        <v>954</v>
      </c>
      <c r="AJQ2" s="6" t="s">
        <v>955</v>
      </c>
      <c r="AJR2" s="6" t="s">
        <v>956</v>
      </c>
      <c r="AJS2" s="6" t="s">
        <v>957</v>
      </c>
      <c r="AJT2" s="6" t="s">
        <v>958</v>
      </c>
      <c r="AJU2" s="6" t="s">
        <v>959</v>
      </c>
      <c r="AJV2" s="6" t="s">
        <v>960</v>
      </c>
      <c r="AJW2" s="6" t="s">
        <v>961</v>
      </c>
      <c r="AJX2" s="6" t="s">
        <v>962</v>
      </c>
      <c r="AJY2" s="6" t="s">
        <v>963</v>
      </c>
      <c r="AJZ2" s="6" t="s">
        <v>964</v>
      </c>
      <c r="AKA2" s="6" t="s">
        <v>965</v>
      </c>
      <c r="AKB2" s="6" t="s">
        <v>966</v>
      </c>
      <c r="AKC2" s="6" t="s">
        <v>967</v>
      </c>
      <c r="AKD2" s="6" t="s">
        <v>968</v>
      </c>
      <c r="AKE2" s="6" t="s">
        <v>969</v>
      </c>
      <c r="AKF2" s="6" t="s">
        <v>970</v>
      </c>
      <c r="AKG2" s="6" t="s">
        <v>971</v>
      </c>
      <c r="AKH2" s="6" t="s">
        <v>972</v>
      </c>
      <c r="AKI2" s="6" t="s">
        <v>973</v>
      </c>
      <c r="AKJ2" s="6" t="s">
        <v>974</v>
      </c>
      <c r="AKK2" s="6" t="s">
        <v>975</v>
      </c>
      <c r="AKL2" s="6" t="s">
        <v>976</v>
      </c>
      <c r="AKM2" s="6" t="s">
        <v>977</v>
      </c>
      <c r="AKN2" s="6" t="s">
        <v>978</v>
      </c>
      <c r="AKO2" s="6" t="s">
        <v>979</v>
      </c>
      <c r="AKP2" s="6" t="s">
        <v>980</v>
      </c>
      <c r="AKQ2" s="6" t="s">
        <v>981</v>
      </c>
      <c r="AKR2" s="6" t="s">
        <v>982</v>
      </c>
      <c r="AKS2" s="6" t="s">
        <v>983</v>
      </c>
      <c r="AKT2" s="6" t="s">
        <v>984</v>
      </c>
      <c r="AKU2" s="6" t="s">
        <v>985</v>
      </c>
      <c r="AKV2" s="6" t="s">
        <v>986</v>
      </c>
      <c r="AKW2" s="6" t="s">
        <v>987</v>
      </c>
      <c r="AKX2" s="6" t="s">
        <v>988</v>
      </c>
      <c r="AKY2" s="6" t="s">
        <v>989</v>
      </c>
      <c r="AKZ2" s="6" t="s">
        <v>990</v>
      </c>
      <c r="ALA2" s="6" t="s">
        <v>991</v>
      </c>
      <c r="ALB2" s="6" t="s">
        <v>992</v>
      </c>
      <c r="ALC2" s="6" t="s">
        <v>993</v>
      </c>
      <c r="ALD2" s="6" t="s">
        <v>994</v>
      </c>
      <c r="ALE2" s="6" t="s">
        <v>995</v>
      </c>
      <c r="ALF2" s="6" t="s">
        <v>996</v>
      </c>
      <c r="ALG2" s="6" t="s">
        <v>997</v>
      </c>
      <c r="ALH2" s="6" t="s">
        <v>998</v>
      </c>
      <c r="ALI2" s="6" t="s">
        <v>999</v>
      </c>
      <c r="ALJ2" s="6" t="s">
        <v>1000</v>
      </c>
      <c r="ALK2" s="6" t="s">
        <v>1001</v>
      </c>
      <c r="ALL2" s="6" t="s">
        <v>1002</v>
      </c>
      <c r="ALM2" s="6" t="s">
        <v>1003</v>
      </c>
      <c r="ALN2" s="6" t="s">
        <v>1004</v>
      </c>
      <c r="ALO2" s="6" t="s">
        <v>1005</v>
      </c>
      <c r="ALP2" s="6" t="s">
        <v>1006</v>
      </c>
      <c r="ALQ2" s="6" t="s">
        <v>1007</v>
      </c>
      <c r="ALR2" s="6" t="s">
        <v>1008</v>
      </c>
      <c r="ALS2" s="6" t="s">
        <v>1009</v>
      </c>
      <c r="ALT2" s="6" t="s">
        <v>1010</v>
      </c>
      <c r="ALU2" s="6" t="s">
        <v>1011</v>
      </c>
      <c r="ALV2" s="6" t="s">
        <v>1012</v>
      </c>
      <c r="ALW2" s="6" t="s">
        <v>1013</v>
      </c>
      <c r="ALX2" s="6" t="s">
        <v>1014</v>
      </c>
      <c r="ALY2" s="6" t="s">
        <v>1015</v>
      </c>
      <c r="ALZ2" s="6" t="s">
        <v>1016</v>
      </c>
      <c r="AMA2" s="6" t="s">
        <v>1017</v>
      </c>
      <c r="AMB2" s="6" t="s">
        <v>1018</v>
      </c>
      <c r="AMC2" s="6" t="s">
        <v>1019</v>
      </c>
      <c r="AMD2" s="6" t="s">
        <v>1020</v>
      </c>
      <c r="AME2" s="6" t="s">
        <v>1021</v>
      </c>
      <c r="AMF2" s="6" t="s">
        <v>1022</v>
      </c>
      <c r="AMG2" s="6" t="s">
        <v>1023</v>
      </c>
      <c r="AMH2" s="6" t="s">
        <v>1024</v>
      </c>
      <c r="AMI2" s="6" t="s">
        <v>1025</v>
      </c>
      <c r="AMJ2" s="6" t="s">
        <v>1026</v>
      </c>
      <c r="AMK2" s="6" t="s">
        <v>1027</v>
      </c>
      <c r="AML2" s="6" t="s">
        <v>1028</v>
      </c>
      <c r="AMM2" s="6" t="s">
        <v>1029</v>
      </c>
      <c r="AMN2" s="6" t="s">
        <v>1030</v>
      </c>
      <c r="AMO2" s="6" t="s">
        <v>1031</v>
      </c>
      <c r="AMP2" s="6" t="s">
        <v>1032</v>
      </c>
      <c r="AMQ2" s="6" t="s">
        <v>1033</v>
      </c>
      <c r="AMR2" s="6" t="s">
        <v>1034</v>
      </c>
      <c r="AMS2" s="6" t="s">
        <v>1035</v>
      </c>
      <c r="AMT2" s="6" t="s">
        <v>1036</v>
      </c>
      <c r="AMU2" s="6" t="s">
        <v>1037</v>
      </c>
      <c r="AMV2" s="6" t="s">
        <v>1038</v>
      </c>
      <c r="AMW2" s="6" t="s">
        <v>1039</v>
      </c>
      <c r="AMX2" s="6" t="s">
        <v>1040</v>
      </c>
      <c r="AMY2" s="6" t="s">
        <v>1041</v>
      </c>
      <c r="AMZ2" s="6" t="s">
        <v>1042</v>
      </c>
      <c r="ANA2" s="6" t="s">
        <v>1043</v>
      </c>
      <c r="ANB2" s="6" t="s">
        <v>1044</v>
      </c>
      <c r="ANC2" s="6" t="s">
        <v>1045</v>
      </c>
      <c r="AND2" s="6" t="s">
        <v>1046</v>
      </c>
      <c r="ANE2" s="6" t="s">
        <v>1047</v>
      </c>
      <c r="ANF2" s="6" t="s">
        <v>1048</v>
      </c>
      <c r="ANG2" s="6" t="s">
        <v>1049</v>
      </c>
      <c r="ANH2" s="6" t="s">
        <v>1050</v>
      </c>
      <c r="ANI2" s="6" t="s">
        <v>1051</v>
      </c>
      <c r="ANJ2" s="6" t="s">
        <v>1052</v>
      </c>
      <c r="ANK2" s="6" t="s">
        <v>1053</v>
      </c>
      <c r="ANL2" s="6" t="s">
        <v>1054</v>
      </c>
      <c r="ANM2" s="6" t="s">
        <v>1055</v>
      </c>
      <c r="ANN2" s="6" t="s">
        <v>1056</v>
      </c>
      <c r="ANO2" s="6" t="s">
        <v>1057</v>
      </c>
      <c r="ANP2" s="6" t="s">
        <v>1058</v>
      </c>
      <c r="ANQ2" s="6" t="s">
        <v>1059</v>
      </c>
      <c r="ANR2" s="6" t="s">
        <v>1060</v>
      </c>
      <c r="ANS2" s="6" t="s">
        <v>1061</v>
      </c>
      <c r="ANT2" s="6" t="s">
        <v>1062</v>
      </c>
      <c r="ANU2" s="6" t="s">
        <v>1063</v>
      </c>
      <c r="ANV2" s="6" t="s">
        <v>1064</v>
      </c>
      <c r="ANW2" s="6" t="s">
        <v>1065</v>
      </c>
      <c r="ANX2" s="6" t="s">
        <v>1066</v>
      </c>
      <c r="ANY2" s="6" t="s">
        <v>1067</v>
      </c>
      <c r="ANZ2" s="6" t="s">
        <v>1068</v>
      </c>
      <c r="AOA2" s="6" t="s">
        <v>1069</v>
      </c>
      <c r="AOB2" s="6" t="s">
        <v>1070</v>
      </c>
      <c r="AOC2" s="6" t="s">
        <v>1071</v>
      </c>
      <c r="AOD2" s="6" t="s">
        <v>1072</v>
      </c>
      <c r="AOE2" s="6" t="s">
        <v>1073</v>
      </c>
      <c r="AOF2" s="6" t="s">
        <v>1074</v>
      </c>
      <c r="AOG2" s="6" t="s">
        <v>1075</v>
      </c>
      <c r="AOH2" s="6" t="s">
        <v>1076</v>
      </c>
      <c r="AOI2" s="6" t="s">
        <v>1077</v>
      </c>
      <c r="AOJ2" s="6" t="s">
        <v>1078</v>
      </c>
      <c r="AOK2" s="6" t="s">
        <v>1079</v>
      </c>
      <c r="AOL2" s="6" t="s">
        <v>1080</v>
      </c>
      <c r="AOM2" s="6" t="s">
        <v>1081</v>
      </c>
      <c r="AON2" s="6" t="s">
        <v>1082</v>
      </c>
      <c r="AOO2" s="6" t="s">
        <v>1083</v>
      </c>
      <c r="AOP2" s="6" t="s">
        <v>1084</v>
      </c>
      <c r="AOQ2" s="6" t="s">
        <v>1085</v>
      </c>
      <c r="AOR2" s="6" t="s">
        <v>1086</v>
      </c>
      <c r="AOS2" s="6" t="s">
        <v>1087</v>
      </c>
      <c r="AOT2" s="6" t="s">
        <v>1088</v>
      </c>
      <c r="AOU2" s="6" t="s">
        <v>1089</v>
      </c>
      <c r="AOV2" s="6" t="s">
        <v>1090</v>
      </c>
      <c r="AOW2" s="6" t="s">
        <v>1091</v>
      </c>
      <c r="AOX2" s="6" t="s">
        <v>1092</v>
      </c>
      <c r="AOY2" s="6" t="s">
        <v>1093</v>
      </c>
      <c r="AOZ2" s="6" t="s">
        <v>1094</v>
      </c>
      <c r="APA2" s="6" t="s">
        <v>1095</v>
      </c>
      <c r="APB2" s="6" t="s">
        <v>1096</v>
      </c>
      <c r="APC2" s="6" t="s">
        <v>1097</v>
      </c>
      <c r="APD2" s="6" t="s">
        <v>1098</v>
      </c>
      <c r="APE2" s="6" t="s">
        <v>1099</v>
      </c>
      <c r="APF2" s="6" t="s">
        <v>1100</v>
      </c>
      <c r="APG2" s="6" t="s">
        <v>1101</v>
      </c>
      <c r="APH2" s="6" t="s">
        <v>1102</v>
      </c>
      <c r="API2" s="6" t="s">
        <v>1103</v>
      </c>
      <c r="APJ2" s="6" t="s">
        <v>1104</v>
      </c>
      <c r="APK2" s="6" t="s">
        <v>1105</v>
      </c>
      <c r="APL2" s="6" t="s">
        <v>1106</v>
      </c>
      <c r="APM2" s="6" t="s">
        <v>1107</v>
      </c>
      <c r="APN2" s="6" t="s">
        <v>1108</v>
      </c>
      <c r="APO2" s="6" t="s">
        <v>1109</v>
      </c>
      <c r="APP2" s="6" t="s">
        <v>1110</v>
      </c>
      <c r="APQ2" s="6" t="s">
        <v>1111</v>
      </c>
      <c r="APR2" s="6" t="s">
        <v>1112</v>
      </c>
      <c r="APS2" s="6" t="s">
        <v>1113</v>
      </c>
      <c r="APT2" s="6" t="s">
        <v>1114</v>
      </c>
      <c r="APU2" s="6" t="s">
        <v>1115</v>
      </c>
      <c r="APV2" s="6" t="s">
        <v>1116</v>
      </c>
      <c r="APW2" s="6" t="s">
        <v>1117</v>
      </c>
      <c r="APX2" s="6" t="s">
        <v>1118</v>
      </c>
      <c r="APY2" s="6" t="s">
        <v>1119</v>
      </c>
      <c r="APZ2" s="6" t="s">
        <v>1120</v>
      </c>
      <c r="AQA2" s="6" t="s">
        <v>1121</v>
      </c>
      <c r="AQB2" s="6" t="s">
        <v>1122</v>
      </c>
      <c r="AQC2" s="6" t="s">
        <v>1123</v>
      </c>
      <c r="AQD2" s="6" t="s">
        <v>1124</v>
      </c>
      <c r="AQE2" s="6" t="s">
        <v>1125</v>
      </c>
      <c r="AQF2" s="6" t="s">
        <v>1126</v>
      </c>
      <c r="AQG2" s="6" t="s">
        <v>1127</v>
      </c>
      <c r="AQH2" s="6" t="s">
        <v>1128</v>
      </c>
      <c r="AQI2" s="6" t="s">
        <v>1129</v>
      </c>
      <c r="AQJ2" s="6" t="s">
        <v>1130</v>
      </c>
      <c r="AQK2" s="6" t="s">
        <v>1131</v>
      </c>
      <c r="AQL2" s="6" t="s">
        <v>1132</v>
      </c>
      <c r="AQM2" s="6" t="s">
        <v>1133</v>
      </c>
      <c r="AQN2" s="6" t="s">
        <v>1134</v>
      </c>
      <c r="AQO2" s="6" t="s">
        <v>1135</v>
      </c>
      <c r="AQP2" s="6" t="s">
        <v>1136</v>
      </c>
      <c r="AQQ2" s="6" t="s">
        <v>1137</v>
      </c>
      <c r="AQR2" s="6" t="s">
        <v>1138</v>
      </c>
      <c r="AQS2" s="6" t="s">
        <v>1139</v>
      </c>
      <c r="AQT2" s="6" t="s">
        <v>1140</v>
      </c>
      <c r="AQU2" s="6" t="s">
        <v>1141</v>
      </c>
      <c r="AQV2" s="6" t="s">
        <v>1142</v>
      </c>
      <c r="AQW2" s="6" t="s">
        <v>1143</v>
      </c>
      <c r="AQX2" s="6" t="s">
        <v>1144</v>
      </c>
      <c r="AQY2" s="6" t="s">
        <v>1145</v>
      </c>
      <c r="AQZ2" s="6" t="s">
        <v>1146</v>
      </c>
      <c r="ARA2" s="6" t="s">
        <v>1147</v>
      </c>
      <c r="ARB2" s="6" t="s">
        <v>1148</v>
      </c>
      <c r="ARC2" s="6" t="s">
        <v>1149</v>
      </c>
      <c r="ARD2" s="6" t="s">
        <v>1150</v>
      </c>
      <c r="ARE2" s="6" t="s">
        <v>1151</v>
      </c>
      <c r="ARF2" s="6" t="s">
        <v>1152</v>
      </c>
      <c r="ARG2" s="6" t="s">
        <v>1153</v>
      </c>
      <c r="ARH2" s="6" t="s">
        <v>1154</v>
      </c>
      <c r="ARI2" s="6" t="s">
        <v>1155</v>
      </c>
      <c r="ARJ2" s="6" t="s">
        <v>1156</v>
      </c>
      <c r="ARK2" s="6" t="s">
        <v>1157</v>
      </c>
      <c r="ARL2" s="6" t="s">
        <v>1158</v>
      </c>
      <c r="ARM2" s="6" t="s">
        <v>1159</v>
      </c>
      <c r="ARN2" s="6" t="s">
        <v>1160</v>
      </c>
      <c r="ARO2" s="6" t="s">
        <v>1161</v>
      </c>
      <c r="ARP2" s="6" t="s">
        <v>1162</v>
      </c>
      <c r="ARQ2" s="6" t="s">
        <v>1163</v>
      </c>
      <c r="ARR2" s="6" t="s">
        <v>1164</v>
      </c>
      <c r="ARS2" s="6" t="s">
        <v>1165</v>
      </c>
      <c r="ART2" s="6" t="s">
        <v>1166</v>
      </c>
      <c r="ARU2" s="6" t="s">
        <v>1167</v>
      </c>
      <c r="ARV2" s="6" t="s">
        <v>1168</v>
      </c>
      <c r="ARW2" s="6" t="s">
        <v>1169</v>
      </c>
      <c r="ARX2" s="6" t="s">
        <v>1170</v>
      </c>
      <c r="ARY2" s="6" t="s">
        <v>1171</v>
      </c>
      <c r="ARZ2" s="6" t="s">
        <v>1172</v>
      </c>
      <c r="ASA2" s="6" t="s">
        <v>1173</v>
      </c>
      <c r="ASB2" s="6" t="s">
        <v>1174</v>
      </c>
      <c r="ASC2" s="6" t="s">
        <v>1175</v>
      </c>
      <c r="ASD2" s="6" t="s">
        <v>1176</v>
      </c>
      <c r="ASE2" s="6" t="s">
        <v>1177</v>
      </c>
      <c r="ASF2" s="6" t="s">
        <v>1178</v>
      </c>
      <c r="ASG2" s="6" t="s">
        <v>1179</v>
      </c>
      <c r="ASH2" s="6" t="s">
        <v>1180</v>
      </c>
      <c r="ASI2" s="6" t="s">
        <v>1181</v>
      </c>
      <c r="ASJ2" s="6" t="s">
        <v>1182</v>
      </c>
      <c r="ASK2" s="6" t="s">
        <v>1183</v>
      </c>
      <c r="ASL2" s="6" t="s">
        <v>1184</v>
      </c>
      <c r="ASM2" s="6" t="s">
        <v>1185</v>
      </c>
      <c r="ASN2" s="6" t="s">
        <v>1186</v>
      </c>
      <c r="ASO2" s="6" t="s">
        <v>1187</v>
      </c>
      <c r="ASP2" s="6" t="s">
        <v>1188</v>
      </c>
      <c r="ASQ2" s="6" t="s">
        <v>1189</v>
      </c>
      <c r="ASR2" s="6" t="s">
        <v>1190</v>
      </c>
      <c r="ASS2" s="6" t="s">
        <v>1191</v>
      </c>
      <c r="AST2" s="6" t="s">
        <v>1192</v>
      </c>
      <c r="ASU2" s="6" t="s">
        <v>1193</v>
      </c>
      <c r="ASV2" s="6" t="s">
        <v>1194</v>
      </c>
      <c r="ASW2" s="6" t="s">
        <v>1195</v>
      </c>
      <c r="ASX2" s="6" t="s">
        <v>1196</v>
      </c>
      <c r="ASY2" s="6" t="s">
        <v>1197</v>
      </c>
      <c r="ASZ2" s="6" t="s">
        <v>1198</v>
      </c>
      <c r="ATA2" s="6" t="s">
        <v>1199</v>
      </c>
      <c r="ATB2" s="6" t="s">
        <v>1200</v>
      </c>
      <c r="ATC2" s="6" t="s">
        <v>1201</v>
      </c>
      <c r="ATD2" s="6" t="s">
        <v>1202</v>
      </c>
      <c r="ATE2" s="6" t="s">
        <v>1203</v>
      </c>
      <c r="ATF2" s="6" t="s">
        <v>1204</v>
      </c>
      <c r="ATG2" s="6" t="s">
        <v>1205</v>
      </c>
      <c r="ATH2" s="6" t="s">
        <v>1206</v>
      </c>
      <c r="ATI2" s="6" t="s">
        <v>1207</v>
      </c>
      <c r="ATJ2" s="6" t="s">
        <v>1208</v>
      </c>
      <c r="ATK2" s="6" t="s">
        <v>1209</v>
      </c>
      <c r="ATL2" s="6" t="s">
        <v>1210</v>
      </c>
      <c r="ATM2" s="6" t="s">
        <v>1211</v>
      </c>
      <c r="ATN2" s="6" t="s">
        <v>1212</v>
      </c>
      <c r="ATO2" s="6" t="s">
        <v>1213</v>
      </c>
      <c r="ATP2" s="6" t="s">
        <v>1214</v>
      </c>
      <c r="ATQ2" s="6" t="s">
        <v>1215</v>
      </c>
      <c r="ATR2" s="6" t="s">
        <v>1216</v>
      </c>
      <c r="ATS2" s="6" t="s">
        <v>1217</v>
      </c>
      <c r="ATT2" s="6" t="s">
        <v>1218</v>
      </c>
      <c r="ATU2" s="6" t="s">
        <v>1219</v>
      </c>
      <c r="ATV2" s="6" t="s">
        <v>1220</v>
      </c>
      <c r="ATW2" s="6" t="s">
        <v>1221</v>
      </c>
      <c r="ATX2" s="6" t="s">
        <v>1222</v>
      </c>
      <c r="ATY2" s="6" t="s">
        <v>1223</v>
      </c>
      <c r="ATZ2" s="6" t="s">
        <v>1224</v>
      </c>
      <c r="AUA2" s="6" t="s">
        <v>1225</v>
      </c>
      <c r="AUB2" s="6" t="s">
        <v>1226</v>
      </c>
      <c r="AUC2" s="6" t="s">
        <v>1227</v>
      </c>
      <c r="AUD2" s="6" t="s">
        <v>1228</v>
      </c>
      <c r="AUE2" s="6" t="s">
        <v>1229</v>
      </c>
      <c r="AUF2" s="6" t="s">
        <v>1230</v>
      </c>
      <c r="AUG2" s="6" t="s">
        <v>1231</v>
      </c>
      <c r="AUH2" s="6" t="s">
        <v>1232</v>
      </c>
      <c r="AUI2" s="6" t="s">
        <v>1233</v>
      </c>
      <c r="AUJ2" s="6" t="s">
        <v>1234</v>
      </c>
      <c r="AUK2" s="6" t="s">
        <v>1235</v>
      </c>
      <c r="AUL2" s="6" t="s">
        <v>1236</v>
      </c>
      <c r="AUM2" s="6" t="s">
        <v>1237</v>
      </c>
      <c r="AUN2" s="6" t="s">
        <v>1238</v>
      </c>
      <c r="AUO2" s="6" t="s">
        <v>1239</v>
      </c>
      <c r="AUP2" s="6" t="s">
        <v>1240</v>
      </c>
      <c r="AUQ2" s="6" t="s">
        <v>1241</v>
      </c>
      <c r="AUR2" s="6" t="s">
        <v>1242</v>
      </c>
      <c r="AUS2" s="6" t="s">
        <v>1243</v>
      </c>
      <c r="AUT2" s="6" t="s">
        <v>1244</v>
      </c>
      <c r="AUU2" s="6" t="s">
        <v>1245</v>
      </c>
      <c r="AUV2" s="6" t="s">
        <v>1246</v>
      </c>
      <c r="AUW2" s="6" t="s">
        <v>1247</v>
      </c>
      <c r="AUX2" s="6" t="s">
        <v>1248</v>
      </c>
      <c r="AUY2" s="6" t="s">
        <v>1249</v>
      </c>
      <c r="AUZ2" s="6" t="s">
        <v>1250</v>
      </c>
      <c r="AVA2" s="6" t="s">
        <v>1251</v>
      </c>
      <c r="AVB2" s="6" t="s">
        <v>1252</v>
      </c>
      <c r="AVC2" s="6" t="s">
        <v>1253</v>
      </c>
      <c r="AVD2" s="6" t="s">
        <v>1254</v>
      </c>
      <c r="AVE2" s="6" t="s">
        <v>1255</v>
      </c>
      <c r="AVF2" s="6" t="s">
        <v>1256</v>
      </c>
      <c r="AVG2" s="6" t="s">
        <v>1257</v>
      </c>
      <c r="AVH2" s="6" t="s">
        <v>1258</v>
      </c>
      <c r="AVI2" s="6" t="s">
        <v>1259</v>
      </c>
      <c r="AVJ2" s="6" t="s">
        <v>1260</v>
      </c>
      <c r="AVK2" s="6" t="s">
        <v>1261</v>
      </c>
      <c r="AVL2" s="6" t="s">
        <v>1262</v>
      </c>
      <c r="AVM2" s="6" t="s">
        <v>1263</v>
      </c>
      <c r="AVN2" s="6" t="s">
        <v>1264</v>
      </c>
      <c r="AVO2" s="6" t="s">
        <v>1265</v>
      </c>
      <c r="AVP2" s="6" t="s">
        <v>1266</v>
      </c>
      <c r="AVQ2" s="6" t="s">
        <v>1267</v>
      </c>
      <c r="AVR2" s="6" t="s">
        <v>1268</v>
      </c>
      <c r="AVS2" s="6" t="s">
        <v>1269</v>
      </c>
      <c r="AVT2" s="6" t="s">
        <v>1270</v>
      </c>
      <c r="AVU2" s="6" t="s">
        <v>1271</v>
      </c>
      <c r="AVV2" s="6" t="s">
        <v>1272</v>
      </c>
      <c r="AVW2" s="6" t="s">
        <v>1273</v>
      </c>
      <c r="AVX2" s="6" t="s">
        <v>1274</v>
      </c>
      <c r="AVY2" s="6" t="s">
        <v>1275</v>
      </c>
      <c r="AVZ2" s="6" t="s">
        <v>1276</v>
      </c>
      <c r="AWA2" s="6" t="s">
        <v>1277</v>
      </c>
      <c r="AWB2" s="6" t="s">
        <v>1278</v>
      </c>
      <c r="AWC2" s="6" t="s">
        <v>1279</v>
      </c>
      <c r="AWD2" s="6" t="s">
        <v>1280</v>
      </c>
      <c r="AWE2" s="6" t="s">
        <v>1281</v>
      </c>
      <c r="AWF2" s="6" t="s">
        <v>1282</v>
      </c>
      <c r="AWG2" s="6" t="s">
        <v>1283</v>
      </c>
      <c r="AWH2" s="6" t="s">
        <v>1284</v>
      </c>
      <c r="AWI2" s="6" t="s">
        <v>1285</v>
      </c>
      <c r="AWJ2" s="6" t="s">
        <v>1286</v>
      </c>
      <c r="AWK2" s="6" t="s">
        <v>1287</v>
      </c>
      <c r="AWL2" s="6" t="s">
        <v>1288</v>
      </c>
      <c r="AWM2" s="6" t="s">
        <v>1289</v>
      </c>
      <c r="AWN2" s="6" t="s">
        <v>1290</v>
      </c>
      <c r="AWO2" s="6" t="s">
        <v>1291</v>
      </c>
      <c r="AWP2" s="6" t="s">
        <v>1292</v>
      </c>
      <c r="AWQ2" s="6" t="s">
        <v>1293</v>
      </c>
      <c r="AWR2" s="6" t="s">
        <v>1294</v>
      </c>
      <c r="AWS2" s="6" t="s">
        <v>1295</v>
      </c>
      <c r="AWT2" s="6" t="s">
        <v>1296</v>
      </c>
      <c r="AWU2" s="6" t="s">
        <v>1297</v>
      </c>
      <c r="AWV2" s="6" t="s">
        <v>1298</v>
      </c>
      <c r="AWW2" s="6" t="s">
        <v>1299</v>
      </c>
      <c r="AWX2" s="6" t="s">
        <v>1300</v>
      </c>
      <c r="AWY2" s="6" t="s">
        <v>1301</v>
      </c>
      <c r="AWZ2" s="6" t="s">
        <v>1302</v>
      </c>
      <c r="AXA2" s="6" t="s">
        <v>1303</v>
      </c>
      <c r="AXB2" s="6" t="s">
        <v>1304</v>
      </c>
      <c r="AXC2" s="6" t="s">
        <v>1305</v>
      </c>
      <c r="AXD2" s="6" t="s">
        <v>1306</v>
      </c>
      <c r="AXE2" s="6" t="s">
        <v>1307</v>
      </c>
      <c r="AXF2" s="6" t="s">
        <v>1308</v>
      </c>
      <c r="AXG2" s="6" t="s">
        <v>1309</v>
      </c>
      <c r="AXH2" s="6" t="s">
        <v>1310</v>
      </c>
      <c r="AXI2" s="6" t="s">
        <v>1311</v>
      </c>
      <c r="AXJ2" s="6" t="s">
        <v>1312</v>
      </c>
      <c r="AXK2" s="6" t="s">
        <v>1313</v>
      </c>
      <c r="AXL2" s="6" t="s">
        <v>1314</v>
      </c>
      <c r="AXM2" s="6" t="s">
        <v>1315</v>
      </c>
      <c r="AXN2" s="6" t="s">
        <v>1316</v>
      </c>
      <c r="AXO2" s="6" t="s">
        <v>1317</v>
      </c>
      <c r="AXP2" s="6" t="s">
        <v>1318</v>
      </c>
      <c r="AXQ2" s="6" t="s">
        <v>1319</v>
      </c>
      <c r="AXR2" s="6" t="s">
        <v>1320</v>
      </c>
      <c r="AXS2" s="6" t="s">
        <v>1321</v>
      </c>
      <c r="AXT2" s="6" t="s">
        <v>1322</v>
      </c>
      <c r="AXU2" s="6" t="s">
        <v>1323</v>
      </c>
      <c r="AXV2" s="6" t="s">
        <v>1324</v>
      </c>
      <c r="AXW2" s="6" t="s">
        <v>1325</v>
      </c>
      <c r="AXX2" s="6" t="s">
        <v>1326</v>
      </c>
      <c r="AXY2" s="6" t="s">
        <v>1327</v>
      </c>
      <c r="AXZ2" s="6" t="s">
        <v>1328</v>
      </c>
      <c r="AYA2" s="6" t="s">
        <v>1329</v>
      </c>
      <c r="AYB2" s="6" t="s">
        <v>1330</v>
      </c>
      <c r="AYC2" s="6" t="s">
        <v>1331</v>
      </c>
      <c r="AYD2" s="6" t="s">
        <v>1332</v>
      </c>
      <c r="AYE2" s="6" t="s">
        <v>1333</v>
      </c>
      <c r="AYF2" s="6" t="s">
        <v>1334</v>
      </c>
      <c r="AYG2" s="6" t="s">
        <v>1335</v>
      </c>
      <c r="AYH2" s="6" t="s">
        <v>1336</v>
      </c>
      <c r="AYI2" s="6" t="s">
        <v>1337</v>
      </c>
      <c r="AYJ2" s="6" t="s">
        <v>1338</v>
      </c>
      <c r="AYK2" s="6" t="s">
        <v>1339</v>
      </c>
      <c r="AYL2" s="6" t="s">
        <v>1340</v>
      </c>
      <c r="AYM2" s="6" t="s">
        <v>1341</v>
      </c>
      <c r="AYN2" s="6" t="s">
        <v>1342</v>
      </c>
      <c r="AYO2" s="6" t="s">
        <v>1343</v>
      </c>
      <c r="AYP2" s="6" t="s">
        <v>1344</v>
      </c>
      <c r="AYQ2" s="6" t="s">
        <v>1345</v>
      </c>
      <c r="AYR2" s="6" t="s">
        <v>1346</v>
      </c>
      <c r="AYS2" s="6" t="s">
        <v>1347</v>
      </c>
      <c r="AYT2" s="6" t="s">
        <v>1348</v>
      </c>
      <c r="AYU2" s="6" t="s">
        <v>1349</v>
      </c>
      <c r="AYV2" s="6" t="s">
        <v>1350</v>
      </c>
      <c r="AYW2" s="6" t="s">
        <v>1351</v>
      </c>
      <c r="AYX2" s="6" t="s">
        <v>1352</v>
      </c>
      <c r="AYY2" s="6" t="s">
        <v>1353</v>
      </c>
      <c r="AYZ2" s="6" t="s">
        <v>1354</v>
      </c>
      <c r="AZA2" s="6" t="s">
        <v>1355</v>
      </c>
      <c r="AZB2" s="6" t="s">
        <v>1356</v>
      </c>
      <c r="AZC2" s="6" t="s">
        <v>1357</v>
      </c>
      <c r="AZD2" s="6" t="s">
        <v>1358</v>
      </c>
      <c r="AZE2" s="6" t="s">
        <v>1359</v>
      </c>
      <c r="AZF2" s="6" t="s">
        <v>1360</v>
      </c>
      <c r="AZG2" s="6" t="s">
        <v>1361</v>
      </c>
      <c r="AZH2" s="6" t="s">
        <v>1362</v>
      </c>
      <c r="AZI2" s="6" t="s">
        <v>1363</v>
      </c>
      <c r="AZJ2" s="6" t="s">
        <v>1364</v>
      </c>
      <c r="AZK2" s="6" t="s">
        <v>1365</v>
      </c>
      <c r="AZL2" s="6" t="s">
        <v>1366</v>
      </c>
      <c r="AZM2" s="6" t="s">
        <v>1367</v>
      </c>
      <c r="AZN2" s="6" t="s">
        <v>1368</v>
      </c>
      <c r="AZO2" s="6" t="s">
        <v>1369</v>
      </c>
      <c r="AZP2" s="6" t="s">
        <v>1370</v>
      </c>
      <c r="AZQ2" s="6" t="s">
        <v>1371</v>
      </c>
      <c r="AZR2" s="6" t="s">
        <v>1372</v>
      </c>
      <c r="AZS2" s="6" t="s">
        <v>1373</v>
      </c>
      <c r="AZT2" s="6" t="s">
        <v>1374</v>
      </c>
      <c r="AZU2" s="6" t="s">
        <v>1375</v>
      </c>
      <c r="AZV2" s="6" t="s">
        <v>1376</v>
      </c>
      <c r="AZW2" s="6" t="s">
        <v>1377</v>
      </c>
      <c r="AZX2" s="6" t="s">
        <v>1378</v>
      </c>
      <c r="AZY2" s="6" t="s">
        <v>1379</v>
      </c>
      <c r="AZZ2" s="6" t="s">
        <v>1380</v>
      </c>
      <c r="BAA2" s="6" t="s">
        <v>1381</v>
      </c>
      <c r="BAB2" s="6" t="s">
        <v>1382</v>
      </c>
      <c r="BAC2" s="6" t="s">
        <v>1383</v>
      </c>
      <c r="BAD2" s="6" t="s">
        <v>1384</v>
      </c>
      <c r="BAE2" s="6" t="s">
        <v>1385</v>
      </c>
      <c r="BAF2" s="6" t="s">
        <v>1386</v>
      </c>
      <c r="BAG2" s="6" t="s">
        <v>1387</v>
      </c>
      <c r="BAH2" s="6" t="s">
        <v>1388</v>
      </c>
      <c r="BAI2" s="6" t="s">
        <v>1389</v>
      </c>
      <c r="BAJ2" s="6" t="s">
        <v>1390</v>
      </c>
      <c r="BAK2" s="6" t="s">
        <v>1391</v>
      </c>
      <c r="BAL2" s="6" t="s">
        <v>1392</v>
      </c>
      <c r="BAM2" s="6" t="s">
        <v>1393</v>
      </c>
      <c r="BAN2" s="6" t="s">
        <v>1394</v>
      </c>
      <c r="BAO2" s="6" t="s">
        <v>1395</v>
      </c>
      <c r="BAP2" s="6" t="s">
        <v>1396</v>
      </c>
      <c r="BAQ2" s="6" t="s">
        <v>1397</v>
      </c>
      <c r="BAR2" s="6" t="s">
        <v>1398</v>
      </c>
      <c r="BAS2" s="6" t="s">
        <v>1399</v>
      </c>
      <c r="BAT2" s="6" t="s">
        <v>1400</v>
      </c>
      <c r="BAU2" s="6" t="s">
        <v>1401</v>
      </c>
      <c r="BAV2" s="6" t="s">
        <v>1402</v>
      </c>
      <c r="BAW2" s="6" t="s">
        <v>1403</v>
      </c>
      <c r="BAX2" s="6" t="s">
        <v>1404</v>
      </c>
      <c r="BAY2" s="6" t="s">
        <v>1405</v>
      </c>
      <c r="BAZ2" s="6" t="s">
        <v>1406</v>
      </c>
      <c r="BBA2" s="6" t="s">
        <v>1407</v>
      </c>
      <c r="BBB2" s="6" t="s">
        <v>1408</v>
      </c>
      <c r="BBC2" s="6" t="s">
        <v>1409</v>
      </c>
      <c r="BBD2" s="6" t="s">
        <v>1410</v>
      </c>
      <c r="BBE2" s="6" t="s">
        <v>1411</v>
      </c>
      <c r="BBF2" s="6" t="s">
        <v>1412</v>
      </c>
      <c r="BBG2" s="6" t="s">
        <v>1413</v>
      </c>
      <c r="BBH2" s="6" t="s">
        <v>1414</v>
      </c>
      <c r="BBI2" s="6" t="s">
        <v>1415</v>
      </c>
      <c r="BBJ2" s="6" t="s">
        <v>1416</v>
      </c>
      <c r="BBK2" s="6" t="s">
        <v>1417</v>
      </c>
      <c r="BBL2" s="6" t="s">
        <v>1418</v>
      </c>
      <c r="BBM2" s="6" t="s">
        <v>1419</v>
      </c>
      <c r="BBN2" s="6" t="s">
        <v>1420</v>
      </c>
      <c r="BBO2" s="6" t="s">
        <v>1421</v>
      </c>
      <c r="BBP2" s="6" t="s">
        <v>1422</v>
      </c>
      <c r="BBQ2" s="6" t="s">
        <v>1423</v>
      </c>
      <c r="BBR2" s="6" t="s">
        <v>1424</v>
      </c>
      <c r="BBS2" s="6" t="s">
        <v>1425</v>
      </c>
      <c r="BBT2" s="6" t="s">
        <v>1426</v>
      </c>
      <c r="BBU2" s="6" t="s">
        <v>1427</v>
      </c>
      <c r="BBV2" s="6" t="s">
        <v>1428</v>
      </c>
      <c r="BBW2" s="6" t="s">
        <v>1429</v>
      </c>
      <c r="BBX2" s="6" t="s">
        <v>1430</v>
      </c>
      <c r="BBY2" s="6" t="s">
        <v>1431</v>
      </c>
      <c r="BBZ2" s="6" t="s">
        <v>1432</v>
      </c>
      <c r="BCA2" s="6" t="s">
        <v>1433</v>
      </c>
      <c r="BCB2" s="6" t="s">
        <v>1434</v>
      </c>
      <c r="BCC2" s="6" t="s">
        <v>1435</v>
      </c>
      <c r="BCD2" s="6" t="s">
        <v>1436</v>
      </c>
      <c r="BCE2" s="6" t="s">
        <v>1437</v>
      </c>
      <c r="BCF2" s="6" t="s">
        <v>1438</v>
      </c>
      <c r="BCG2" s="6" t="s">
        <v>1439</v>
      </c>
      <c r="BCH2" s="6" t="s">
        <v>1440</v>
      </c>
      <c r="BCI2" s="6" t="s">
        <v>1441</v>
      </c>
      <c r="BCJ2" s="6" t="s">
        <v>1442</v>
      </c>
      <c r="BCK2" s="6" t="s">
        <v>1443</v>
      </c>
      <c r="BCL2" s="6" t="s">
        <v>1444</v>
      </c>
      <c r="BCM2" s="6" t="s">
        <v>1445</v>
      </c>
      <c r="BCN2" s="6" t="s">
        <v>1446</v>
      </c>
      <c r="BCO2" s="6" t="s">
        <v>1447</v>
      </c>
      <c r="BCP2" s="6" t="s">
        <v>1448</v>
      </c>
      <c r="BCQ2" s="6" t="s">
        <v>1449</v>
      </c>
      <c r="BCR2" s="6" t="s">
        <v>1450</v>
      </c>
      <c r="BCS2" s="6" t="s">
        <v>1451</v>
      </c>
      <c r="BCT2" s="6" t="s">
        <v>1452</v>
      </c>
      <c r="BCU2" s="6" t="s">
        <v>1453</v>
      </c>
      <c r="BCV2" s="6" t="s">
        <v>1454</v>
      </c>
      <c r="BCW2" s="6" t="s">
        <v>1455</v>
      </c>
      <c r="BCX2" s="6" t="s">
        <v>1456</v>
      </c>
      <c r="BCY2" s="6" t="s">
        <v>1457</v>
      </c>
      <c r="BCZ2" s="6" t="s">
        <v>1458</v>
      </c>
      <c r="BDA2" s="6" t="s">
        <v>1459</v>
      </c>
      <c r="BDB2" s="6" t="s">
        <v>1460</v>
      </c>
      <c r="BDC2" s="6" t="s">
        <v>1461</v>
      </c>
      <c r="BDD2" s="6" t="s">
        <v>1462</v>
      </c>
      <c r="BDE2" s="6" t="s">
        <v>1463</v>
      </c>
      <c r="BDF2" s="6" t="s">
        <v>1464</v>
      </c>
      <c r="BDG2" s="6" t="s">
        <v>1465</v>
      </c>
      <c r="BDH2" s="6" t="s">
        <v>1466</v>
      </c>
      <c r="BDI2" s="6" t="s">
        <v>1467</v>
      </c>
      <c r="BDJ2" s="6" t="s">
        <v>1468</v>
      </c>
      <c r="BDK2" s="6" t="s">
        <v>1469</v>
      </c>
      <c r="BDL2" s="6" t="s">
        <v>1470</v>
      </c>
      <c r="BDM2" s="6" t="s">
        <v>1471</v>
      </c>
      <c r="BDN2" s="6" t="s">
        <v>1472</v>
      </c>
      <c r="BDO2" s="6" t="s">
        <v>1473</v>
      </c>
      <c r="BDP2" s="6" t="s">
        <v>1474</v>
      </c>
      <c r="BDQ2" s="6" t="s">
        <v>1475</v>
      </c>
      <c r="BDR2" s="6" t="s">
        <v>1476</v>
      </c>
      <c r="BDS2" s="6" t="s">
        <v>1477</v>
      </c>
      <c r="BDT2" s="6" t="s">
        <v>1478</v>
      </c>
      <c r="BDU2" s="6" t="s">
        <v>1479</v>
      </c>
      <c r="BDV2" s="6" t="s">
        <v>1480</v>
      </c>
      <c r="BDW2" s="6" t="s">
        <v>1481</v>
      </c>
      <c r="BDX2" s="6" t="s">
        <v>1482</v>
      </c>
      <c r="BDY2" s="6" t="s">
        <v>1483</v>
      </c>
      <c r="BDZ2" s="6" t="s">
        <v>1484</v>
      </c>
      <c r="BEA2" s="6" t="s">
        <v>1485</v>
      </c>
      <c r="BEB2" s="6" t="s">
        <v>1486</v>
      </c>
      <c r="BEC2" s="6" t="s">
        <v>1487</v>
      </c>
      <c r="BED2" s="6" t="s">
        <v>1488</v>
      </c>
      <c r="BEE2" s="6" t="s">
        <v>1489</v>
      </c>
      <c r="BEF2" s="6" t="s">
        <v>1490</v>
      </c>
      <c r="BEG2" s="6" t="s">
        <v>1491</v>
      </c>
      <c r="BEH2" s="6" t="s">
        <v>1492</v>
      </c>
      <c r="BEI2" s="6" t="s">
        <v>1493</v>
      </c>
      <c r="BEJ2" s="6" t="s">
        <v>1494</v>
      </c>
      <c r="BEK2" s="6" t="s">
        <v>1495</v>
      </c>
      <c r="BEL2" s="6" t="s">
        <v>1496</v>
      </c>
      <c r="BEM2" s="6" t="s">
        <v>1497</v>
      </c>
      <c r="BEN2" s="6" t="s">
        <v>1498</v>
      </c>
      <c r="BEO2" s="6" t="s">
        <v>1499</v>
      </c>
      <c r="BEP2" s="6" t="s">
        <v>1500</v>
      </c>
      <c r="BEQ2" s="6" t="s">
        <v>1501</v>
      </c>
      <c r="BER2" s="6" t="s">
        <v>1502</v>
      </c>
      <c r="BES2" s="6" t="s">
        <v>1503</v>
      </c>
      <c r="BET2" s="6" t="s">
        <v>1504</v>
      </c>
      <c r="BEU2" s="6" t="s">
        <v>1505</v>
      </c>
      <c r="BEV2" s="6" t="s">
        <v>1506</v>
      </c>
      <c r="BEW2" s="6" t="s">
        <v>1507</v>
      </c>
      <c r="BEX2" s="6" t="s">
        <v>1508</v>
      </c>
      <c r="BEY2" s="6" t="s">
        <v>1509</v>
      </c>
      <c r="BEZ2" s="6" t="s">
        <v>1510</v>
      </c>
      <c r="BFA2" s="6" t="s">
        <v>1511</v>
      </c>
      <c r="BFB2" s="6" t="s">
        <v>1512</v>
      </c>
      <c r="BFC2" s="6" t="s">
        <v>1513</v>
      </c>
      <c r="BFD2" s="6" t="s">
        <v>1514</v>
      </c>
      <c r="BFE2" s="6" t="s">
        <v>1515</v>
      </c>
      <c r="BFF2" s="6" t="s">
        <v>1516</v>
      </c>
      <c r="BFG2" s="6" t="s">
        <v>1517</v>
      </c>
      <c r="BFH2" s="6" t="s">
        <v>1518</v>
      </c>
      <c r="BFI2" s="6" t="s">
        <v>1519</v>
      </c>
      <c r="BFJ2" s="6" t="s">
        <v>1520</v>
      </c>
      <c r="BFK2" s="6" t="s">
        <v>1521</v>
      </c>
      <c r="BFL2" s="6" t="s">
        <v>1522</v>
      </c>
      <c r="BFM2" s="6" t="s">
        <v>1523</v>
      </c>
      <c r="BFN2" s="6" t="s">
        <v>1524</v>
      </c>
      <c r="BFO2" s="6" t="s">
        <v>1525</v>
      </c>
      <c r="BFP2" s="6" t="s">
        <v>1526</v>
      </c>
      <c r="BFQ2" s="6" t="s">
        <v>1527</v>
      </c>
      <c r="BFR2" s="6" t="s">
        <v>1528</v>
      </c>
      <c r="BFS2" s="6" t="s">
        <v>1529</v>
      </c>
      <c r="BFT2" s="6" t="s">
        <v>1530</v>
      </c>
      <c r="BFU2" s="6" t="s">
        <v>1531</v>
      </c>
      <c r="BFV2" s="6" t="s">
        <v>1532</v>
      </c>
      <c r="BFW2" s="6" t="s">
        <v>1533</v>
      </c>
      <c r="BFX2" s="6" t="s">
        <v>1534</v>
      </c>
      <c r="BFY2" s="6" t="s">
        <v>1535</v>
      </c>
      <c r="BFZ2" s="6" t="s">
        <v>1536</v>
      </c>
      <c r="BGA2" s="6" t="s">
        <v>1537</v>
      </c>
      <c r="BGB2" s="6" t="s">
        <v>1538</v>
      </c>
      <c r="BGC2" s="6" t="s">
        <v>1539</v>
      </c>
      <c r="BGD2" s="6" t="s">
        <v>1540</v>
      </c>
      <c r="BGE2" s="6" t="s">
        <v>1541</v>
      </c>
      <c r="BGF2" s="6" t="s">
        <v>1542</v>
      </c>
      <c r="BGG2" s="6" t="s">
        <v>1543</v>
      </c>
      <c r="BGH2" s="6" t="s">
        <v>1544</v>
      </c>
      <c r="BGI2" s="6" t="s">
        <v>1545</v>
      </c>
      <c r="BGJ2" s="6" t="s">
        <v>1546</v>
      </c>
      <c r="BGK2" s="6" t="s">
        <v>1547</v>
      </c>
      <c r="BGL2" s="6" t="s">
        <v>1548</v>
      </c>
      <c r="BGM2" s="6" t="s">
        <v>1549</v>
      </c>
      <c r="BGN2" s="6" t="s">
        <v>1550</v>
      </c>
      <c r="BGO2" s="6" t="s">
        <v>1551</v>
      </c>
      <c r="BGP2" s="6" t="s">
        <v>1552</v>
      </c>
      <c r="BGQ2" s="6" t="s">
        <v>1553</v>
      </c>
      <c r="BGR2" s="6" t="s">
        <v>1554</v>
      </c>
      <c r="BGS2" s="6" t="s">
        <v>1555</v>
      </c>
      <c r="BGT2" s="6" t="s">
        <v>1556</v>
      </c>
      <c r="BGU2" s="6" t="s">
        <v>1557</v>
      </c>
      <c r="BGV2" s="6" t="s">
        <v>1558</v>
      </c>
      <c r="BGW2" s="6" t="s">
        <v>1559</v>
      </c>
      <c r="BGX2" s="6" t="s">
        <v>1560</v>
      </c>
      <c r="BGY2" s="6" t="s">
        <v>1561</v>
      </c>
      <c r="BGZ2" s="6" t="s">
        <v>1562</v>
      </c>
      <c r="BHA2" s="6" t="s">
        <v>1563</v>
      </c>
      <c r="BHB2" s="6" t="s">
        <v>1564</v>
      </c>
      <c r="BHC2" s="6" t="s">
        <v>1565</v>
      </c>
      <c r="BHD2" s="6" t="s">
        <v>1566</v>
      </c>
      <c r="BHE2" s="6" t="s">
        <v>1567</v>
      </c>
      <c r="BHF2" s="6" t="s">
        <v>1568</v>
      </c>
      <c r="BHG2" s="6" t="s">
        <v>1569</v>
      </c>
      <c r="BHH2" s="6" t="s">
        <v>1570</v>
      </c>
      <c r="BHI2" s="6" t="s">
        <v>1571</v>
      </c>
      <c r="BHJ2" s="6" t="s">
        <v>1572</v>
      </c>
      <c r="BHK2" s="6" t="s">
        <v>1573</v>
      </c>
      <c r="BHL2" s="6" t="s">
        <v>1574</v>
      </c>
      <c r="BHM2" s="6" t="s">
        <v>1575</v>
      </c>
      <c r="BHN2" s="6" t="s">
        <v>1576</v>
      </c>
      <c r="BHO2" s="6" t="s">
        <v>1577</v>
      </c>
      <c r="BHP2" s="6" t="s">
        <v>1578</v>
      </c>
      <c r="BHQ2" s="6" t="s">
        <v>1579</v>
      </c>
      <c r="BHR2" s="6" t="s">
        <v>1580</v>
      </c>
      <c r="BHS2" s="6" t="s">
        <v>1581</v>
      </c>
      <c r="BHT2" s="6" t="s">
        <v>1582</v>
      </c>
      <c r="BHU2" s="6" t="s">
        <v>1583</v>
      </c>
      <c r="BHV2" s="6" t="s">
        <v>1584</v>
      </c>
      <c r="BHW2" s="6" t="s">
        <v>1585</v>
      </c>
      <c r="BHX2" s="6" t="s">
        <v>1586</v>
      </c>
      <c r="BHY2" s="6" t="s">
        <v>1587</v>
      </c>
      <c r="BHZ2" s="6" t="s">
        <v>1588</v>
      </c>
      <c r="BIA2" s="6" t="s">
        <v>1589</v>
      </c>
      <c r="BIB2" s="6" t="s">
        <v>1590</v>
      </c>
      <c r="BIC2" s="6" t="s">
        <v>1591</v>
      </c>
      <c r="BID2" s="6" t="s">
        <v>1592</v>
      </c>
      <c r="BIE2" s="6" t="s">
        <v>1593</v>
      </c>
      <c r="BIF2" s="6" t="s">
        <v>1594</v>
      </c>
      <c r="BIG2" s="6" t="s">
        <v>1595</v>
      </c>
      <c r="BIH2" s="6" t="s">
        <v>1596</v>
      </c>
      <c r="BII2" s="6" t="s">
        <v>1597</v>
      </c>
      <c r="BIJ2" s="6" t="s">
        <v>1598</v>
      </c>
      <c r="BIK2" s="6" t="s">
        <v>1599</v>
      </c>
      <c r="BIL2" s="6" t="s">
        <v>1600</v>
      </c>
      <c r="BIM2" s="6" t="s">
        <v>1601</v>
      </c>
      <c r="BIN2" s="6" t="s">
        <v>1602</v>
      </c>
      <c r="BIO2" s="6" t="s">
        <v>1603</v>
      </c>
      <c r="BIP2" s="6" t="s">
        <v>1604</v>
      </c>
      <c r="BIQ2" s="6" t="s">
        <v>1605</v>
      </c>
      <c r="BIR2" s="6" t="s">
        <v>1606</v>
      </c>
      <c r="BIS2" s="6" t="s">
        <v>1607</v>
      </c>
      <c r="BIT2" s="6" t="s">
        <v>1608</v>
      </c>
      <c r="BIU2" s="6" t="s">
        <v>1609</v>
      </c>
      <c r="BIV2" s="6" t="s">
        <v>1610</v>
      </c>
      <c r="BIW2" s="6" t="s">
        <v>1611</v>
      </c>
      <c r="BIX2" s="6" t="s">
        <v>1612</v>
      </c>
      <c r="BIY2" s="6" t="s">
        <v>1613</v>
      </c>
      <c r="BIZ2" s="6" t="s">
        <v>1614</v>
      </c>
      <c r="BJA2" s="6" t="s">
        <v>1615</v>
      </c>
      <c r="BJB2" s="6" t="s">
        <v>1616</v>
      </c>
      <c r="BJC2" s="6" t="s">
        <v>1617</v>
      </c>
      <c r="BJD2" s="6" t="s">
        <v>1618</v>
      </c>
      <c r="BJE2" s="6" t="s">
        <v>1619</v>
      </c>
      <c r="BJF2" s="6" t="s">
        <v>1620</v>
      </c>
      <c r="BJG2" s="6" t="s">
        <v>1621</v>
      </c>
      <c r="BJH2" s="6" t="s">
        <v>1622</v>
      </c>
      <c r="BJI2" s="6" t="s">
        <v>1623</v>
      </c>
      <c r="BJJ2" s="6" t="s">
        <v>1624</v>
      </c>
      <c r="BJK2" s="6" t="s">
        <v>1625</v>
      </c>
      <c r="BJL2" s="6" t="s">
        <v>1626</v>
      </c>
      <c r="BJM2" s="6" t="s">
        <v>1627</v>
      </c>
      <c r="BJN2" s="6" t="s">
        <v>1628</v>
      </c>
      <c r="BJO2" s="6" t="s">
        <v>1629</v>
      </c>
      <c r="BJP2" s="6" t="s">
        <v>1630</v>
      </c>
      <c r="BJQ2" s="6" t="s">
        <v>1631</v>
      </c>
      <c r="BJR2" s="6" t="s">
        <v>1632</v>
      </c>
      <c r="BJS2" s="6" t="s">
        <v>1633</v>
      </c>
      <c r="BJT2" s="6" t="s">
        <v>1634</v>
      </c>
      <c r="BJU2" s="6" t="s">
        <v>1635</v>
      </c>
      <c r="BJV2" s="6" t="s">
        <v>1636</v>
      </c>
      <c r="BJW2" s="6" t="s">
        <v>1637</v>
      </c>
      <c r="BJX2" s="6" t="s">
        <v>1638</v>
      </c>
      <c r="BJY2" s="6" t="s">
        <v>1639</v>
      </c>
      <c r="BJZ2" s="6" t="s">
        <v>1640</v>
      </c>
      <c r="BKA2" s="6" t="s">
        <v>1641</v>
      </c>
      <c r="BKB2" s="6" t="s">
        <v>1642</v>
      </c>
      <c r="BKC2" s="6" t="s">
        <v>1643</v>
      </c>
      <c r="BKD2" s="6" t="s">
        <v>1644</v>
      </c>
      <c r="BKE2" s="6" t="s">
        <v>1645</v>
      </c>
      <c r="BKF2" s="6" t="s">
        <v>1646</v>
      </c>
      <c r="BKG2" s="6" t="s">
        <v>1647</v>
      </c>
      <c r="BKH2" s="6" t="s">
        <v>1648</v>
      </c>
      <c r="BKI2" s="6" t="s">
        <v>1649</v>
      </c>
      <c r="BKJ2" s="6" t="s">
        <v>1650</v>
      </c>
      <c r="BKK2" s="6" t="s">
        <v>1651</v>
      </c>
      <c r="BKL2" s="6" t="s">
        <v>1652</v>
      </c>
      <c r="BKM2" s="6" t="s">
        <v>1653</v>
      </c>
      <c r="BKN2" s="6" t="s">
        <v>1654</v>
      </c>
      <c r="BKO2" s="6" t="s">
        <v>1655</v>
      </c>
      <c r="BKP2" s="6" t="s">
        <v>1656</v>
      </c>
      <c r="BKQ2" s="6" t="s">
        <v>1657</v>
      </c>
      <c r="BKR2" s="6" t="s">
        <v>1658</v>
      </c>
      <c r="BKS2" s="6" t="s">
        <v>1659</v>
      </c>
      <c r="BKT2" s="6" t="s">
        <v>1660</v>
      </c>
      <c r="BKU2" s="6" t="s">
        <v>1661</v>
      </c>
      <c r="BKV2" s="6" t="s">
        <v>1662</v>
      </c>
      <c r="BKW2" s="6" t="s">
        <v>1663</v>
      </c>
      <c r="BKX2" s="6" t="s">
        <v>1664</v>
      </c>
      <c r="BKY2" s="6" t="s">
        <v>1665</v>
      </c>
      <c r="BKZ2" s="6" t="s">
        <v>1666</v>
      </c>
      <c r="BLA2" s="6" t="s">
        <v>1667</v>
      </c>
      <c r="BLB2" s="6" t="s">
        <v>1668</v>
      </c>
      <c r="BLC2" s="6" t="s">
        <v>1669</v>
      </c>
      <c r="BLD2" s="6" t="s">
        <v>1670</v>
      </c>
      <c r="BLE2" s="6" t="s">
        <v>1671</v>
      </c>
      <c r="BLF2" s="6" t="s">
        <v>1672</v>
      </c>
      <c r="BLG2" s="6" t="s">
        <v>1673</v>
      </c>
      <c r="BLH2" s="6" t="s">
        <v>1674</v>
      </c>
      <c r="BLI2" s="6" t="s">
        <v>1675</v>
      </c>
      <c r="BLJ2" s="6" t="s">
        <v>1676</v>
      </c>
      <c r="BLK2" s="6" t="s">
        <v>1677</v>
      </c>
      <c r="BLL2" s="6" t="s">
        <v>1678</v>
      </c>
      <c r="BLM2" s="6" t="s">
        <v>1679</v>
      </c>
      <c r="BLN2" s="6" t="s">
        <v>1680</v>
      </c>
      <c r="BLO2" s="6" t="s">
        <v>1681</v>
      </c>
      <c r="BLP2" s="6" t="s">
        <v>1682</v>
      </c>
      <c r="BLQ2" s="6" t="s">
        <v>1683</v>
      </c>
      <c r="BLR2" s="6" t="s">
        <v>1684</v>
      </c>
      <c r="BLS2" s="6" t="s">
        <v>1685</v>
      </c>
      <c r="BLT2" s="6" t="s">
        <v>1686</v>
      </c>
      <c r="BLU2" s="6" t="s">
        <v>1687</v>
      </c>
      <c r="BLV2" s="6" t="s">
        <v>1688</v>
      </c>
      <c r="BLW2" s="6" t="s">
        <v>1689</v>
      </c>
      <c r="BLX2" s="6" t="s">
        <v>1690</v>
      </c>
      <c r="BLY2" s="6" t="s">
        <v>1691</v>
      </c>
      <c r="BLZ2" s="6" t="s">
        <v>1692</v>
      </c>
      <c r="BMA2" s="6" t="s">
        <v>1693</v>
      </c>
      <c r="BMB2" s="6" t="s">
        <v>1694</v>
      </c>
      <c r="BMC2" s="6" t="s">
        <v>1695</v>
      </c>
      <c r="BMD2" s="6" t="s">
        <v>1696</v>
      </c>
      <c r="BME2" s="6" t="s">
        <v>1697</v>
      </c>
      <c r="BMF2" s="6" t="s">
        <v>1698</v>
      </c>
      <c r="BMG2" s="6" t="s">
        <v>1699</v>
      </c>
      <c r="BMH2" s="6" t="s">
        <v>1700</v>
      </c>
      <c r="BMI2" s="6" t="s">
        <v>1701</v>
      </c>
      <c r="BMJ2" s="6" t="s">
        <v>1702</v>
      </c>
      <c r="BMK2" s="6" t="s">
        <v>1703</v>
      </c>
      <c r="BML2" s="6" t="s">
        <v>1704</v>
      </c>
      <c r="BMM2" s="6" t="s">
        <v>1705</v>
      </c>
      <c r="BMN2" s="6" t="s">
        <v>1706</v>
      </c>
      <c r="BMO2" s="6" t="s">
        <v>1707</v>
      </c>
      <c r="BMP2" s="6" t="s">
        <v>1708</v>
      </c>
      <c r="BMQ2" s="6" t="s">
        <v>1709</v>
      </c>
      <c r="BMR2" s="6" t="s">
        <v>1710</v>
      </c>
      <c r="BMS2" s="6" t="s">
        <v>1711</v>
      </c>
      <c r="BMT2" s="6" t="s">
        <v>1712</v>
      </c>
      <c r="BMU2" s="6" t="s">
        <v>1713</v>
      </c>
      <c r="BMV2" s="6" t="s">
        <v>1714</v>
      </c>
      <c r="BMW2" s="6" t="s">
        <v>1715</v>
      </c>
      <c r="BMX2" s="6" t="s">
        <v>1716</v>
      </c>
      <c r="BMY2" s="6" t="s">
        <v>1717</v>
      </c>
      <c r="BMZ2" s="6" t="s">
        <v>1718</v>
      </c>
      <c r="BNA2" s="6" t="s">
        <v>1719</v>
      </c>
      <c r="BNB2" s="6" t="s">
        <v>1720</v>
      </c>
      <c r="BNC2" s="6" t="s">
        <v>1721</v>
      </c>
      <c r="BND2" s="6" t="s">
        <v>1722</v>
      </c>
      <c r="BNE2" s="6" t="s">
        <v>1723</v>
      </c>
      <c r="BNF2" s="6" t="s">
        <v>1724</v>
      </c>
      <c r="BNG2" s="6" t="s">
        <v>1725</v>
      </c>
      <c r="BNH2" s="6" t="s">
        <v>1726</v>
      </c>
      <c r="BNI2" s="6" t="s">
        <v>1727</v>
      </c>
      <c r="BNJ2" s="6" t="s">
        <v>1728</v>
      </c>
      <c r="BNK2" s="6" t="s">
        <v>1729</v>
      </c>
      <c r="BNL2" s="6" t="s">
        <v>1730</v>
      </c>
      <c r="BNM2" s="6" t="s">
        <v>1731</v>
      </c>
      <c r="BNN2" s="6" t="s">
        <v>1732</v>
      </c>
      <c r="BNO2" s="6" t="s">
        <v>1733</v>
      </c>
      <c r="BNP2" s="6" t="s">
        <v>1734</v>
      </c>
      <c r="BNQ2" s="6" t="s">
        <v>1735</v>
      </c>
      <c r="BNR2" s="6" t="s">
        <v>1736</v>
      </c>
      <c r="BNS2" s="6" t="s">
        <v>1737</v>
      </c>
      <c r="BNT2" s="6" t="s">
        <v>1738</v>
      </c>
      <c r="BNU2" s="6" t="s">
        <v>1739</v>
      </c>
      <c r="BNV2" s="6" t="s">
        <v>1740</v>
      </c>
      <c r="BNW2" s="6" t="s">
        <v>1741</v>
      </c>
      <c r="BNX2" s="6" t="s">
        <v>1742</v>
      </c>
      <c r="BNY2" s="6" t="s">
        <v>1743</v>
      </c>
      <c r="BNZ2" s="6" t="s">
        <v>1744</v>
      </c>
      <c r="BOA2" s="6" t="s">
        <v>1745</v>
      </c>
      <c r="BOB2" s="6" t="s">
        <v>1746</v>
      </c>
      <c r="BOC2" s="6" t="s">
        <v>1747</v>
      </c>
      <c r="BOD2" s="6" t="s">
        <v>1748</v>
      </c>
      <c r="BOE2" s="6" t="s">
        <v>1749</v>
      </c>
      <c r="BOF2" s="6" t="s">
        <v>1750</v>
      </c>
      <c r="BOG2" s="6" t="s">
        <v>1751</v>
      </c>
      <c r="BOH2" s="6" t="s">
        <v>1752</v>
      </c>
      <c r="BOI2" s="6" t="s">
        <v>1753</v>
      </c>
      <c r="BOJ2" s="6" t="s">
        <v>1754</v>
      </c>
      <c r="BOK2" s="6" t="s">
        <v>1755</v>
      </c>
      <c r="BOL2" s="6" t="s">
        <v>1756</v>
      </c>
      <c r="BOM2" s="6" t="s">
        <v>1757</v>
      </c>
      <c r="BON2" s="6" t="s">
        <v>1758</v>
      </c>
      <c r="BOO2" s="6" t="s">
        <v>1759</v>
      </c>
      <c r="BOP2" s="6" t="s">
        <v>1760</v>
      </c>
      <c r="BOQ2" s="6" t="s">
        <v>1761</v>
      </c>
      <c r="BOR2" s="6" t="s">
        <v>1762</v>
      </c>
      <c r="BOS2" s="6" t="s">
        <v>1763</v>
      </c>
      <c r="BOT2" s="6" t="s">
        <v>1764</v>
      </c>
      <c r="BOU2" s="6" t="s">
        <v>1765</v>
      </c>
      <c r="BOV2" s="6" t="s">
        <v>1766</v>
      </c>
      <c r="BOW2" s="6" t="s">
        <v>1767</v>
      </c>
      <c r="BOX2" s="6" t="s">
        <v>1768</v>
      </c>
      <c r="BOY2" s="6" t="s">
        <v>1769</v>
      </c>
      <c r="BOZ2" s="6" t="s">
        <v>1770</v>
      </c>
      <c r="BPA2" s="6" t="s">
        <v>1771</v>
      </c>
      <c r="BPB2" s="6" t="s">
        <v>1772</v>
      </c>
      <c r="BPC2" s="6" t="s">
        <v>1773</v>
      </c>
      <c r="BPD2" s="6" t="s">
        <v>1774</v>
      </c>
      <c r="BPE2" s="6" t="s">
        <v>1775</v>
      </c>
      <c r="BPF2" s="6" t="s">
        <v>1776</v>
      </c>
      <c r="BPG2" s="6" t="s">
        <v>1777</v>
      </c>
      <c r="BPH2" s="6" t="s">
        <v>1778</v>
      </c>
      <c r="BPI2" s="6" t="s">
        <v>1779</v>
      </c>
      <c r="BPJ2" s="6" t="s">
        <v>1780</v>
      </c>
      <c r="BPK2" s="6" t="s">
        <v>1781</v>
      </c>
      <c r="BPL2" s="6" t="s">
        <v>1782</v>
      </c>
      <c r="BPM2" s="6" t="s">
        <v>1783</v>
      </c>
      <c r="BPN2" s="6" t="s">
        <v>1784</v>
      </c>
      <c r="BPO2" s="6" t="s">
        <v>1785</v>
      </c>
      <c r="BPP2" s="6" t="s">
        <v>1786</v>
      </c>
      <c r="BPQ2" s="6" t="s">
        <v>1787</v>
      </c>
      <c r="BPR2" s="6" t="s">
        <v>1788</v>
      </c>
      <c r="BPS2" s="6" t="s">
        <v>1789</v>
      </c>
      <c r="BPT2" s="6" t="s">
        <v>1790</v>
      </c>
      <c r="BPU2" s="6" t="s">
        <v>1791</v>
      </c>
      <c r="BPV2" s="6" t="s">
        <v>1792</v>
      </c>
      <c r="BPW2" s="6" t="s">
        <v>1793</v>
      </c>
      <c r="BPX2" s="6" t="s">
        <v>1794</v>
      </c>
      <c r="BPY2" s="6" t="s">
        <v>1795</v>
      </c>
      <c r="BPZ2" s="6" t="s">
        <v>1796</v>
      </c>
      <c r="BQA2" s="6" t="s">
        <v>1797</v>
      </c>
      <c r="BQB2" s="6" t="s">
        <v>1798</v>
      </c>
      <c r="BQC2" s="6" t="s">
        <v>1799</v>
      </c>
      <c r="BQD2" s="6" t="s">
        <v>1800</v>
      </c>
      <c r="BQE2" s="6" t="s">
        <v>1801</v>
      </c>
      <c r="BQF2" s="6" t="s">
        <v>1802</v>
      </c>
      <c r="BQG2" s="6" t="s">
        <v>1803</v>
      </c>
      <c r="BQH2" s="6" t="s">
        <v>1804</v>
      </c>
      <c r="BQI2" s="6" t="s">
        <v>1805</v>
      </c>
      <c r="BQJ2" s="6" t="s">
        <v>1806</v>
      </c>
      <c r="BQK2" s="6" t="s">
        <v>1807</v>
      </c>
      <c r="BQL2" s="6" t="s">
        <v>1808</v>
      </c>
      <c r="BQM2" s="6" t="s">
        <v>1809</v>
      </c>
      <c r="BQN2" s="6" t="s">
        <v>1810</v>
      </c>
      <c r="BQO2" s="6" t="s">
        <v>1811</v>
      </c>
      <c r="BQP2" s="6" t="s">
        <v>1812</v>
      </c>
      <c r="BQQ2" s="6" t="s">
        <v>1813</v>
      </c>
      <c r="BQR2" s="6" t="s">
        <v>1814</v>
      </c>
      <c r="BQS2" s="6" t="s">
        <v>1815</v>
      </c>
      <c r="BQT2" s="6" t="s">
        <v>1816</v>
      </c>
      <c r="BQU2" s="6" t="s">
        <v>1817</v>
      </c>
      <c r="BQV2" s="6" t="s">
        <v>1818</v>
      </c>
      <c r="BQW2" s="6" t="s">
        <v>1819</v>
      </c>
      <c r="BQX2" s="6" t="s">
        <v>1820</v>
      </c>
      <c r="BQY2" s="6" t="s">
        <v>1821</v>
      </c>
      <c r="BQZ2" s="6" t="s">
        <v>1822</v>
      </c>
      <c r="BRA2" s="6" t="s">
        <v>1823</v>
      </c>
      <c r="BRB2" s="6" t="s">
        <v>1824</v>
      </c>
      <c r="BRC2" s="6" t="s">
        <v>1825</v>
      </c>
      <c r="BRD2" s="6" t="s">
        <v>1826</v>
      </c>
      <c r="BRE2" s="6" t="s">
        <v>1827</v>
      </c>
      <c r="BRF2" s="6" t="s">
        <v>1828</v>
      </c>
      <c r="BRG2" s="6" t="s">
        <v>1829</v>
      </c>
      <c r="BRH2" s="6" t="s">
        <v>1830</v>
      </c>
      <c r="BRI2" s="6" t="s">
        <v>1831</v>
      </c>
      <c r="BRJ2" s="6" t="s">
        <v>1832</v>
      </c>
      <c r="BRK2" s="6" t="s">
        <v>1833</v>
      </c>
      <c r="BRL2" s="6" t="s">
        <v>1834</v>
      </c>
      <c r="BRM2" s="6" t="s">
        <v>1835</v>
      </c>
      <c r="BRN2" s="6" t="s">
        <v>1836</v>
      </c>
      <c r="BRO2" s="6" t="s">
        <v>1837</v>
      </c>
      <c r="BRP2" s="6" t="s">
        <v>1838</v>
      </c>
      <c r="BRQ2" s="6" t="s">
        <v>1839</v>
      </c>
      <c r="BRR2" s="6" t="s">
        <v>1840</v>
      </c>
      <c r="BRS2" s="6" t="s">
        <v>1841</v>
      </c>
      <c r="BRT2" s="6" t="s">
        <v>1842</v>
      </c>
      <c r="BRU2" s="6" t="s">
        <v>1843</v>
      </c>
      <c r="BRV2" s="6" t="s">
        <v>1844</v>
      </c>
      <c r="BRW2" s="6" t="s">
        <v>1845</v>
      </c>
      <c r="BRX2" s="6" t="s">
        <v>1846</v>
      </c>
      <c r="BRY2" s="6" t="s">
        <v>1847</v>
      </c>
      <c r="BRZ2" s="6" t="s">
        <v>1848</v>
      </c>
      <c r="BSA2" s="6" t="s">
        <v>1849</v>
      </c>
      <c r="BSB2" s="6" t="s">
        <v>1850</v>
      </c>
      <c r="BSC2" s="6" t="s">
        <v>1851</v>
      </c>
      <c r="BSD2" s="6" t="s">
        <v>1852</v>
      </c>
      <c r="BSE2" s="6" t="s">
        <v>1853</v>
      </c>
      <c r="BSF2" s="6" t="s">
        <v>1854</v>
      </c>
      <c r="BSG2" s="6" t="s">
        <v>1855</v>
      </c>
      <c r="BSH2" s="6" t="s">
        <v>1856</v>
      </c>
      <c r="BSI2" s="6" t="s">
        <v>1857</v>
      </c>
      <c r="BSJ2" s="6" t="s">
        <v>1858</v>
      </c>
      <c r="BSK2" s="6" t="s">
        <v>1859</v>
      </c>
      <c r="BSL2" s="6" t="s">
        <v>1860</v>
      </c>
      <c r="BSM2" s="6" t="s">
        <v>1861</v>
      </c>
      <c r="BSN2" s="6" t="s">
        <v>1862</v>
      </c>
      <c r="BSO2" s="6" t="s">
        <v>1863</v>
      </c>
      <c r="BSP2" s="6" t="s">
        <v>1864</v>
      </c>
      <c r="BSQ2" s="6" t="s">
        <v>1865</v>
      </c>
      <c r="BSR2" s="6" t="s">
        <v>1866</v>
      </c>
      <c r="BSS2" s="6" t="s">
        <v>1867</v>
      </c>
      <c r="BST2" s="6" t="s">
        <v>1868</v>
      </c>
      <c r="BSU2" s="6" t="s">
        <v>1869</v>
      </c>
      <c r="BSV2" s="6" t="s">
        <v>1870</v>
      </c>
      <c r="BSW2" s="6" t="s">
        <v>1871</v>
      </c>
      <c r="BSX2" s="6" t="s">
        <v>1872</v>
      </c>
      <c r="BSY2" s="6" t="s">
        <v>1873</v>
      </c>
      <c r="BSZ2" s="6" t="s">
        <v>1874</v>
      </c>
      <c r="BTA2" s="6" t="s">
        <v>1875</v>
      </c>
      <c r="BTB2" s="6" t="s">
        <v>1876</v>
      </c>
      <c r="BTC2" s="6" t="s">
        <v>1877</v>
      </c>
      <c r="BTD2" s="6" t="s">
        <v>1878</v>
      </c>
      <c r="BTE2" s="6" t="s">
        <v>1879</v>
      </c>
      <c r="BTF2" s="6" t="s">
        <v>1880</v>
      </c>
      <c r="BTG2" s="6" t="s">
        <v>1881</v>
      </c>
      <c r="BTH2" s="6" t="s">
        <v>1882</v>
      </c>
      <c r="BTI2" s="6" t="s">
        <v>1883</v>
      </c>
      <c r="BTJ2" s="6" t="s">
        <v>1884</v>
      </c>
      <c r="BTK2" s="6" t="s">
        <v>1885</v>
      </c>
      <c r="BTL2" s="6" t="s">
        <v>1886</v>
      </c>
      <c r="BTM2" s="6" t="s">
        <v>1887</v>
      </c>
      <c r="BTN2" s="6" t="s">
        <v>1888</v>
      </c>
      <c r="BTO2" s="6" t="s">
        <v>1889</v>
      </c>
      <c r="BTP2" s="6" t="s">
        <v>1890</v>
      </c>
      <c r="BTQ2" s="6" t="s">
        <v>1891</v>
      </c>
      <c r="BTR2" s="6" t="s">
        <v>1892</v>
      </c>
      <c r="BTS2" s="6" t="s">
        <v>1893</v>
      </c>
      <c r="BTT2" s="6" t="s">
        <v>1894</v>
      </c>
      <c r="BTU2" s="6" t="s">
        <v>1895</v>
      </c>
      <c r="BTV2" s="6" t="s">
        <v>1896</v>
      </c>
      <c r="BTW2" s="6" t="s">
        <v>1897</v>
      </c>
      <c r="BTX2" s="6" t="s">
        <v>1898</v>
      </c>
      <c r="BTY2" s="6" t="s">
        <v>1899</v>
      </c>
      <c r="BTZ2" s="6" t="s">
        <v>1900</v>
      </c>
      <c r="BUA2" s="6" t="s">
        <v>1901</v>
      </c>
      <c r="BUB2" s="6" t="s">
        <v>1902</v>
      </c>
      <c r="BUC2" s="6" t="s">
        <v>1903</v>
      </c>
      <c r="BUD2" s="6" t="s">
        <v>1904</v>
      </c>
      <c r="BUE2" s="6" t="s">
        <v>1905</v>
      </c>
      <c r="BUF2" s="6" t="s">
        <v>1906</v>
      </c>
      <c r="BUG2" s="6" t="s">
        <v>1907</v>
      </c>
      <c r="BUH2" s="6" t="s">
        <v>1908</v>
      </c>
      <c r="BUI2" s="6" t="s">
        <v>1909</v>
      </c>
      <c r="BUJ2" s="6" t="s">
        <v>1910</v>
      </c>
      <c r="BUK2" s="6" t="s">
        <v>1911</v>
      </c>
      <c r="BUL2" s="6" t="s">
        <v>1912</v>
      </c>
      <c r="BUM2" s="6" t="s">
        <v>1913</v>
      </c>
      <c r="BUN2" s="6" t="s">
        <v>1914</v>
      </c>
      <c r="BUO2" s="6" t="s">
        <v>1915</v>
      </c>
      <c r="BUP2" s="6" t="s">
        <v>1916</v>
      </c>
      <c r="BUQ2" s="6" t="s">
        <v>1917</v>
      </c>
      <c r="BUR2" s="6" t="s">
        <v>1918</v>
      </c>
      <c r="BUS2" s="6" t="s">
        <v>1919</v>
      </c>
      <c r="BUT2" s="6" t="s">
        <v>1920</v>
      </c>
      <c r="BUU2" s="6" t="s">
        <v>1921</v>
      </c>
      <c r="BUV2" s="6" t="s">
        <v>1922</v>
      </c>
      <c r="BUW2" s="6" t="s">
        <v>1923</v>
      </c>
      <c r="BUX2" s="6" t="s">
        <v>1924</v>
      </c>
      <c r="BUY2" s="6" t="s">
        <v>1925</v>
      </c>
      <c r="BUZ2" s="6" t="s">
        <v>1926</v>
      </c>
      <c r="BVA2" s="6" t="s">
        <v>1927</v>
      </c>
      <c r="BVB2" s="6" t="s">
        <v>1928</v>
      </c>
      <c r="BVC2" s="6" t="s">
        <v>1929</v>
      </c>
      <c r="BVD2" s="6" t="s">
        <v>1930</v>
      </c>
      <c r="BVE2" s="6" t="s">
        <v>1931</v>
      </c>
      <c r="BVF2" s="6" t="s">
        <v>1932</v>
      </c>
      <c r="BVG2" s="6" t="s">
        <v>1933</v>
      </c>
      <c r="BVH2" s="6" t="s">
        <v>1934</v>
      </c>
      <c r="BVI2" s="6" t="s">
        <v>1935</v>
      </c>
      <c r="BVJ2" s="6" t="s">
        <v>1936</v>
      </c>
      <c r="BVK2" s="6" t="s">
        <v>1937</v>
      </c>
      <c r="BVL2" s="6" t="s">
        <v>1938</v>
      </c>
      <c r="BVM2" s="6" t="s">
        <v>1939</v>
      </c>
      <c r="BVN2" s="6" t="s">
        <v>1940</v>
      </c>
      <c r="BVO2" s="6" t="s">
        <v>1941</v>
      </c>
      <c r="BVP2" s="6" t="s">
        <v>1942</v>
      </c>
      <c r="BVQ2" s="6" t="s">
        <v>1943</v>
      </c>
      <c r="BVR2" s="6" t="s">
        <v>1944</v>
      </c>
      <c r="BVS2" s="6" t="s">
        <v>1945</v>
      </c>
      <c r="BVT2" s="6" t="s">
        <v>1946</v>
      </c>
      <c r="BVU2" s="6" t="s">
        <v>1947</v>
      </c>
      <c r="BVV2" s="6" t="s">
        <v>1948</v>
      </c>
      <c r="BVW2" s="6" t="s">
        <v>1949</v>
      </c>
      <c r="BVX2" s="6" t="s">
        <v>1950</v>
      </c>
      <c r="BVY2" s="6" t="s">
        <v>1951</v>
      </c>
      <c r="BVZ2" s="6" t="s">
        <v>1952</v>
      </c>
      <c r="BWA2" s="6" t="s">
        <v>1953</v>
      </c>
      <c r="BWB2" s="6" t="s">
        <v>1954</v>
      </c>
      <c r="BWC2" s="6" t="s">
        <v>1955</v>
      </c>
      <c r="BWD2" s="6" t="s">
        <v>1956</v>
      </c>
      <c r="BWE2" s="6" t="s">
        <v>1957</v>
      </c>
      <c r="BWF2" s="6" t="s">
        <v>1958</v>
      </c>
      <c r="BWG2" s="6" t="s">
        <v>1959</v>
      </c>
      <c r="BWH2" s="6" t="s">
        <v>1960</v>
      </c>
      <c r="BWI2" s="6" t="s">
        <v>1961</v>
      </c>
      <c r="BWJ2" s="6" t="s">
        <v>1962</v>
      </c>
      <c r="BWK2" s="6" t="s">
        <v>1963</v>
      </c>
      <c r="BWL2" s="6" t="s">
        <v>1964</v>
      </c>
      <c r="BWM2" s="6" t="s">
        <v>1965</v>
      </c>
      <c r="BWN2" s="6" t="s">
        <v>1966</v>
      </c>
      <c r="BWO2" s="6" t="s">
        <v>1967</v>
      </c>
      <c r="BWP2" s="6" t="s">
        <v>1968</v>
      </c>
      <c r="BWQ2" s="6" t="s">
        <v>1969</v>
      </c>
      <c r="BWR2" s="6" t="s">
        <v>1970</v>
      </c>
      <c r="BWS2" s="6" t="s">
        <v>1971</v>
      </c>
      <c r="BWT2" s="6" t="s">
        <v>1972</v>
      </c>
      <c r="BWU2" s="6" t="s">
        <v>1973</v>
      </c>
      <c r="BWV2" s="6" t="s">
        <v>1974</v>
      </c>
      <c r="BWW2" s="6" t="s">
        <v>1975</v>
      </c>
      <c r="BWX2" s="6" t="s">
        <v>1976</v>
      </c>
      <c r="BWY2" s="6" t="s">
        <v>1977</v>
      </c>
      <c r="BWZ2" s="6" t="s">
        <v>1978</v>
      </c>
      <c r="BXA2" s="6" t="s">
        <v>1979</v>
      </c>
      <c r="BXB2" s="6" t="s">
        <v>1980</v>
      </c>
      <c r="BXC2" s="6" t="s">
        <v>1981</v>
      </c>
      <c r="BXD2" s="6" t="s">
        <v>1982</v>
      </c>
      <c r="BXE2" s="6" t="s">
        <v>1983</v>
      </c>
      <c r="BXF2" s="6" t="s">
        <v>1984</v>
      </c>
      <c r="BXG2" s="6" t="s">
        <v>1985</v>
      </c>
      <c r="BXH2" s="6" t="s">
        <v>1986</v>
      </c>
      <c r="BXI2" s="6" t="s">
        <v>1987</v>
      </c>
      <c r="BXJ2" s="6" t="s">
        <v>1988</v>
      </c>
      <c r="BXK2" s="6" t="s">
        <v>1989</v>
      </c>
      <c r="BXL2" s="6" t="s">
        <v>1990</v>
      </c>
      <c r="BXM2" s="6" t="s">
        <v>1991</v>
      </c>
      <c r="BXN2" s="6" t="s">
        <v>1992</v>
      </c>
      <c r="BXO2" s="6" t="s">
        <v>1993</v>
      </c>
      <c r="BXP2" s="6" t="s">
        <v>1994</v>
      </c>
      <c r="BXQ2" s="6" t="s">
        <v>1995</v>
      </c>
      <c r="BXR2" s="6" t="s">
        <v>1996</v>
      </c>
      <c r="BXS2" s="6" t="s">
        <v>1997</v>
      </c>
      <c r="BXT2" s="6" t="s">
        <v>1998</v>
      </c>
      <c r="BXU2" s="6" t="s">
        <v>1999</v>
      </c>
      <c r="BXV2" s="6" t="s">
        <v>2000</v>
      </c>
      <c r="BXW2" s="6" t="s">
        <v>2001</v>
      </c>
      <c r="BXX2" s="6" t="s">
        <v>2002</v>
      </c>
      <c r="BXY2" s="6" t="s">
        <v>2003</v>
      </c>
      <c r="BXZ2" s="6" t="s">
        <v>2004</v>
      </c>
      <c r="BYA2" s="6" t="s">
        <v>2005</v>
      </c>
      <c r="BYB2" s="6" t="s">
        <v>2006</v>
      </c>
      <c r="BYC2" s="6" t="s">
        <v>2007</v>
      </c>
      <c r="BYD2" s="6" t="s">
        <v>2008</v>
      </c>
      <c r="BYE2" s="6" t="s">
        <v>2009</v>
      </c>
      <c r="BYF2" s="6" t="s">
        <v>2010</v>
      </c>
      <c r="BYG2" s="6" t="s">
        <v>2011</v>
      </c>
      <c r="BYH2" s="6" t="s">
        <v>2012</v>
      </c>
      <c r="BYI2" s="6" t="s">
        <v>2013</v>
      </c>
      <c r="BYJ2" s="6" t="s">
        <v>2014</v>
      </c>
      <c r="BYK2" s="6" t="s">
        <v>2015</v>
      </c>
      <c r="BYL2" s="6" t="s">
        <v>2016</v>
      </c>
      <c r="BYM2" s="6" t="s">
        <v>2017</v>
      </c>
      <c r="BYN2" s="6" t="s">
        <v>2018</v>
      </c>
      <c r="BYO2" s="6" t="s">
        <v>2019</v>
      </c>
      <c r="BYP2" s="6" t="s">
        <v>2020</v>
      </c>
      <c r="BYQ2" s="6" t="s">
        <v>2021</v>
      </c>
      <c r="BYR2" s="6" t="s">
        <v>2022</v>
      </c>
      <c r="BYS2" s="6" t="s">
        <v>2023</v>
      </c>
      <c r="BYT2" s="6" t="s">
        <v>2024</v>
      </c>
      <c r="BYU2" s="6" t="s">
        <v>2025</v>
      </c>
      <c r="BYV2" s="6" t="s">
        <v>2026</v>
      </c>
      <c r="BYW2" s="6" t="s">
        <v>2027</v>
      </c>
      <c r="BYX2" s="6" t="s">
        <v>2028</v>
      </c>
      <c r="BYY2" s="6" t="s">
        <v>2029</v>
      </c>
      <c r="BYZ2" s="6" t="s">
        <v>2030</v>
      </c>
      <c r="BZA2" s="6" t="s">
        <v>2031</v>
      </c>
      <c r="BZB2" s="6" t="s">
        <v>2032</v>
      </c>
      <c r="BZC2" s="6" t="s">
        <v>2033</v>
      </c>
      <c r="BZD2" s="6" t="s">
        <v>2034</v>
      </c>
      <c r="BZE2" s="6" t="s">
        <v>2035</v>
      </c>
      <c r="BZF2" s="6" t="s">
        <v>2036</v>
      </c>
      <c r="BZG2" s="6" t="s">
        <v>2037</v>
      </c>
      <c r="BZH2" s="6" t="s">
        <v>2038</v>
      </c>
      <c r="BZI2" s="6" t="s">
        <v>2039</v>
      </c>
      <c r="BZJ2" s="6" t="s">
        <v>2040</v>
      </c>
      <c r="BZK2" s="6" t="s">
        <v>2041</v>
      </c>
      <c r="BZL2" s="6" t="s">
        <v>2042</v>
      </c>
      <c r="BZM2" s="6" t="s">
        <v>2043</v>
      </c>
      <c r="BZN2" s="6" t="s">
        <v>2044</v>
      </c>
      <c r="BZO2" s="6" t="s">
        <v>2045</v>
      </c>
      <c r="BZP2" s="6" t="s">
        <v>2046</v>
      </c>
      <c r="BZQ2" s="6" t="s">
        <v>2047</v>
      </c>
      <c r="BZR2" s="6" t="s">
        <v>2048</v>
      </c>
      <c r="BZS2" s="6" t="s">
        <v>2049</v>
      </c>
      <c r="BZT2" s="6" t="s">
        <v>2050</v>
      </c>
      <c r="BZU2" s="6" t="s">
        <v>2051</v>
      </c>
      <c r="BZV2" s="6" t="s">
        <v>2052</v>
      </c>
      <c r="BZW2" s="6" t="s">
        <v>2053</v>
      </c>
      <c r="BZX2" s="6" t="s">
        <v>2054</v>
      </c>
      <c r="BZY2" s="6" t="s">
        <v>2055</v>
      </c>
      <c r="BZZ2" s="6" t="s">
        <v>2056</v>
      </c>
      <c r="CAA2" s="6" t="s">
        <v>2057</v>
      </c>
      <c r="CAB2" s="6" t="s">
        <v>2058</v>
      </c>
      <c r="CAC2" s="6" t="s">
        <v>2059</v>
      </c>
      <c r="CAD2" s="6" t="s">
        <v>2060</v>
      </c>
      <c r="CAE2" s="6" t="s">
        <v>2061</v>
      </c>
      <c r="CAF2" s="6" t="s">
        <v>2062</v>
      </c>
      <c r="CAG2" s="6" t="s">
        <v>2063</v>
      </c>
      <c r="CAH2" s="6" t="s">
        <v>2064</v>
      </c>
      <c r="CAI2" s="6" t="s">
        <v>2065</v>
      </c>
      <c r="CAJ2" s="6" t="s">
        <v>2066</v>
      </c>
      <c r="CAK2" s="6" t="s">
        <v>2067</v>
      </c>
      <c r="CAL2" s="6" t="s">
        <v>2068</v>
      </c>
      <c r="CAM2" s="6" t="s">
        <v>2069</v>
      </c>
      <c r="CAN2" s="6" t="s">
        <v>2070</v>
      </c>
      <c r="CAO2" s="6" t="s">
        <v>2071</v>
      </c>
      <c r="CAP2" s="6" t="s">
        <v>2072</v>
      </c>
      <c r="CAQ2" s="6" t="s">
        <v>2073</v>
      </c>
      <c r="CAR2" s="6" t="s">
        <v>2074</v>
      </c>
      <c r="CAS2" s="6" t="s">
        <v>2075</v>
      </c>
      <c r="CAT2" s="6" t="s">
        <v>2076</v>
      </c>
      <c r="CAU2" s="6" t="s">
        <v>2077</v>
      </c>
      <c r="CAV2" s="6" t="s">
        <v>2078</v>
      </c>
      <c r="CAW2" s="6" t="s">
        <v>2079</v>
      </c>
      <c r="CAX2" s="6" t="s">
        <v>2080</v>
      </c>
      <c r="CAY2" s="6" t="s">
        <v>2081</v>
      </c>
      <c r="CAZ2" s="6" t="s">
        <v>2082</v>
      </c>
      <c r="CBA2" s="6" t="s">
        <v>2083</v>
      </c>
      <c r="CBB2" s="6" t="s">
        <v>2084</v>
      </c>
      <c r="CBC2" s="6" t="s">
        <v>2085</v>
      </c>
      <c r="CBD2" s="6" t="s">
        <v>2086</v>
      </c>
      <c r="CBE2" s="6" t="s">
        <v>2087</v>
      </c>
      <c r="CBF2" s="6" t="s">
        <v>2088</v>
      </c>
      <c r="CBG2" s="6" t="s">
        <v>2089</v>
      </c>
      <c r="CBH2" s="6" t="s">
        <v>2090</v>
      </c>
      <c r="CBI2" s="6" t="s">
        <v>2091</v>
      </c>
      <c r="CBJ2" s="6" t="s">
        <v>2092</v>
      </c>
      <c r="CBK2" s="6" t="s">
        <v>2093</v>
      </c>
      <c r="CBL2" s="6" t="s">
        <v>2094</v>
      </c>
      <c r="CBM2" s="6" t="s">
        <v>2095</v>
      </c>
      <c r="CBN2" s="6" t="s">
        <v>2096</v>
      </c>
      <c r="CBO2" s="6" t="s">
        <v>2097</v>
      </c>
      <c r="CBP2" s="6" t="s">
        <v>2098</v>
      </c>
      <c r="CBQ2" s="6" t="s">
        <v>2099</v>
      </c>
      <c r="CBR2" s="6" t="s">
        <v>2100</v>
      </c>
      <c r="CBS2" s="6" t="s">
        <v>2101</v>
      </c>
      <c r="CBT2" s="6" t="s">
        <v>2102</v>
      </c>
      <c r="CBU2" s="6" t="s">
        <v>2103</v>
      </c>
      <c r="CBV2" s="6" t="s">
        <v>2104</v>
      </c>
      <c r="CBW2" s="6" t="s">
        <v>2105</v>
      </c>
      <c r="CBX2" s="6" t="s">
        <v>2106</v>
      </c>
      <c r="CBY2" s="6" t="s">
        <v>2107</v>
      </c>
      <c r="CBZ2" s="6" t="s">
        <v>2108</v>
      </c>
      <c r="CCA2" s="6" t="s">
        <v>2109</v>
      </c>
      <c r="CCB2" s="6" t="s">
        <v>2110</v>
      </c>
      <c r="CCC2" s="6" t="s">
        <v>2111</v>
      </c>
      <c r="CCD2" s="6" t="s">
        <v>2112</v>
      </c>
      <c r="CCE2" s="6" t="s">
        <v>2113</v>
      </c>
      <c r="CCF2" s="6" t="s">
        <v>2114</v>
      </c>
      <c r="CCG2" s="6" t="s">
        <v>2115</v>
      </c>
      <c r="CCH2" s="6" t="s">
        <v>2116</v>
      </c>
      <c r="CCI2" s="6" t="s">
        <v>2117</v>
      </c>
      <c r="CCJ2" s="6" t="s">
        <v>2118</v>
      </c>
      <c r="CCK2" s="6" t="s">
        <v>2119</v>
      </c>
      <c r="CCL2" s="6" t="s">
        <v>2120</v>
      </c>
      <c r="CCM2" s="6" t="s">
        <v>2121</v>
      </c>
      <c r="CCN2" s="6" t="s">
        <v>2122</v>
      </c>
      <c r="CCO2" s="6" t="s">
        <v>2123</v>
      </c>
      <c r="CCP2" s="6" t="s">
        <v>2124</v>
      </c>
      <c r="CCQ2" s="6" t="s">
        <v>2125</v>
      </c>
      <c r="CCR2" s="6" t="s">
        <v>2126</v>
      </c>
      <c r="CCS2" s="6" t="s">
        <v>2127</v>
      </c>
      <c r="CCT2" s="6" t="s">
        <v>2128</v>
      </c>
      <c r="CCU2" s="6" t="s">
        <v>2129</v>
      </c>
      <c r="CCV2" s="6" t="s">
        <v>2130</v>
      </c>
      <c r="CCW2" s="6" t="s">
        <v>2131</v>
      </c>
      <c r="CCX2" s="6" t="s">
        <v>2132</v>
      </c>
      <c r="CCY2" s="6" t="s">
        <v>2133</v>
      </c>
      <c r="CCZ2" s="6" t="s">
        <v>2134</v>
      </c>
      <c r="CDA2" s="6" t="s">
        <v>2135</v>
      </c>
      <c r="CDB2" s="6" t="s">
        <v>2136</v>
      </c>
      <c r="CDC2" s="6" t="s">
        <v>2137</v>
      </c>
      <c r="CDD2" s="6" t="s">
        <v>2138</v>
      </c>
      <c r="CDE2" s="6" t="s">
        <v>2139</v>
      </c>
      <c r="CDF2" s="6" t="s">
        <v>2140</v>
      </c>
      <c r="CDG2" s="6" t="s">
        <v>2141</v>
      </c>
      <c r="CDH2" s="6" t="s">
        <v>2142</v>
      </c>
      <c r="CDI2" s="6" t="s">
        <v>2143</v>
      </c>
      <c r="CDJ2" s="6" t="s">
        <v>2144</v>
      </c>
      <c r="CDK2" s="6" t="s">
        <v>2145</v>
      </c>
      <c r="CDL2" s="6" t="s">
        <v>2146</v>
      </c>
      <c r="CDM2" s="6" t="s">
        <v>2147</v>
      </c>
      <c r="CDN2" s="6" t="s">
        <v>2148</v>
      </c>
      <c r="CDO2" s="6" t="s">
        <v>2149</v>
      </c>
      <c r="CDP2" s="6" t="s">
        <v>2150</v>
      </c>
      <c r="CDQ2" s="6" t="s">
        <v>2151</v>
      </c>
      <c r="CDR2" s="6" t="s">
        <v>2152</v>
      </c>
      <c r="CDS2" s="6" t="s">
        <v>2153</v>
      </c>
      <c r="CDT2" s="6" t="s">
        <v>2154</v>
      </c>
      <c r="CDU2" s="6" t="s">
        <v>2155</v>
      </c>
      <c r="CDV2" s="6" t="s">
        <v>2156</v>
      </c>
      <c r="CDW2" s="6" t="s">
        <v>2157</v>
      </c>
      <c r="CDX2" s="6" t="s">
        <v>2158</v>
      </c>
      <c r="CDY2" s="6" t="s">
        <v>2159</v>
      </c>
      <c r="CDZ2" s="6" t="s">
        <v>2160</v>
      </c>
      <c r="CEA2" s="6" t="s">
        <v>2161</v>
      </c>
      <c r="CEB2" s="6" t="s">
        <v>2162</v>
      </c>
      <c r="CEC2" s="6" t="s">
        <v>2163</v>
      </c>
      <c r="CED2" s="6" t="s">
        <v>2164</v>
      </c>
      <c r="CEE2" s="6" t="s">
        <v>2165</v>
      </c>
      <c r="CEF2" s="6" t="s">
        <v>2166</v>
      </c>
      <c r="CEG2" s="6" t="s">
        <v>2167</v>
      </c>
      <c r="CEH2" s="6" t="s">
        <v>2168</v>
      </c>
      <c r="CEI2" s="6" t="s">
        <v>2169</v>
      </c>
      <c r="CEJ2" s="6" t="s">
        <v>2170</v>
      </c>
      <c r="CEK2" s="6" t="s">
        <v>2171</v>
      </c>
      <c r="CEL2" s="6" t="s">
        <v>2172</v>
      </c>
      <c r="CEM2" s="6" t="s">
        <v>2173</v>
      </c>
      <c r="CEN2" s="6" t="s">
        <v>2174</v>
      </c>
      <c r="CEO2" s="6" t="s">
        <v>2175</v>
      </c>
      <c r="CEP2" s="6" t="s">
        <v>2176</v>
      </c>
      <c r="CEQ2" s="6" t="s">
        <v>2177</v>
      </c>
      <c r="CER2" s="6" t="s">
        <v>2178</v>
      </c>
      <c r="CES2" s="6" t="s">
        <v>2179</v>
      </c>
      <c r="CET2" s="6" t="s">
        <v>2180</v>
      </c>
      <c r="CEU2" s="6" t="s">
        <v>2181</v>
      </c>
      <c r="CEV2" s="6" t="s">
        <v>2182</v>
      </c>
      <c r="CEW2" s="6" t="s">
        <v>2183</v>
      </c>
      <c r="CEX2" s="6" t="s">
        <v>2184</v>
      </c>
      <c r="CEY2" s="6" t="s">
        <v>2185</v>
      </c>
      <c r="CEZ2" s="6" t="s">
        <v>2186</v>
      </c>
      <c r="CFA2" s="6" t="s">
        <v>2187</v>
      </c>
      <c r="CFB2" s="6" t="s">
        <v>2188</v>
      </c>
      <c r="CFC2" s="6" t="s">
        <v>2189</v>
      </c>
      <c r="CFD2" s="6" t="s">
        <v>2190</v>
      </c>
      <c r="CFE2" s="6" t="s">
        <v>2191</v>
      </c>
      <c r="CFF2" s="6" t="s">
        <v>2192</v>
      </c>
      <c r="CFG2" s="6" t="s">
        <v>2193</v>
      </c>
      <c r="CFH2" s="6" t="s">
        <v>2194</v>
      </c>
      <c r="CFI2" s="6" t="s">
        <v>2195</v>
      </c>
      <c r="CFJ2" s="6" t="s">
        <v>2196</v>
      </c>
      <c r="CFK2" s="6" t="s">
        <v>2197</v>
      </c>
      <c r="CFL2" s="6" t="s">
        <v>2198</v>
      </c>
      <c r="CFM2" s="6" t="s">
        <v>2199</v>
      </c>
      <c r="CFN2" s="6" t="s">
        <v>2200</v>
      </c>
      <c r="CFO2" s="6" t="s">
        <v>2201</v>
      </c>
      <c r="CFP2" s="6" t="s">
        <v>2202</v>
      </c>
      <c r="CFQ2" s="6" t="s">
        <v>2203</v>
      </c>
      <c r="CFR2" s="6" t="s">
        <v>2204</v>
      </c>
      <c r="CFS2" s="6" t="s">
        <v>2205</v>
      </c>
      <c r="CFT2" s="6" t="s">
        <v>2206</v>
      </c>
      <c r="CFU2" s="6" t="s">
        <v>2207</v>
      </c>
      <c r="CFV2" s="6" t="s">
        <v>2208</v>
      </c>
      <c r="CFW2" s="6" t="s">
        <v>2209</v>
      </c>
      <c r="CFX2" s="6" t="s">
        <v>2210</v>
      </c>
      <c r="CFY2" s="6" t="s">
        <v>2211</v>
      </c>
      <c r="CFZ2" s="6" t="s">
        <v>2212</v>
      </c>
      <c r="CGA2" s="6" t="s">
        <v>2213</v>
      </c>
      <c r="CGB2" s="6" t="s">
        <v>2214</v>
      </c>
      <c r="CGC2" s="6" t="s">
        <v>2215</v>
      </c>
      <c r="CGD2" s="6" t="s">
        <v>2216</v>
      </c>
      <c r="CGE2" s="6" t="s">
        <v>2217</v>
      </c>
      <c r="CGF2" s="6" t="s">
        <v>2218</v>
      </c>
      <c r="CGG2" s="6" t="s">
        <v>2219</v>
      </c>
      <c r="CGH2" s="6" t="s">
        <v>2220</v>
      </c>
      <c r="CGI2" s="6" t="s">
        <v>2221</v>
      </c>
      <c r="CGJ2" s="6" t="s">
        <v>2222</v>
      </c>
      <c r="CGK2" s="6" t="s">
        <v>2223</v>
      </c>
      <c r="CGL2" s="6" t="s">
        <v>2224</v>
      </c>
      <c r="CGM2" s="6" t="s">
        <v>2225</v>
      </c>
      <c r="CGN2" s="6" t="s">
        <v>2226</v>
      </c>
      <c r="CGO2" s="6" t="s">
        <v>2227</v>
      </c>
      <c r="CGP2" s="6" t="s">
        <v>2228</v>
      </c>
      <c r="CGQ2" s="6" t="s">
        <v>2229</v>
      </c>
      <c r="CGR2" s="6" t="s">
        <v>2230</v>
      </c>
      <c r="CGS2" s="6" t="s">
        <v>2231</v>
      </c>
      <c r="CGT2" s="6" t="s">
        <v>2232</v>
      </c>
      <c r="CGU2" s="6" t="s">
        <v>2233</v>
      </c>
      <c r="CGV2" s="6" t="s">
        <v>2234</v>
      </c>
      <c r="CGW2" s="6" t="s">
        <v>2235</v>
      </c>
      <c r="CGX2" s="6" t="s">
        <v>2236</v>
      </c>
      <c r="CGY2" s="6" t="s">
        <v>2237</v>
      </c>
      <c r="CGZ2" s="6" t="s">
        <v>2238</v>
      </c>
      <c r="CHA2" s="6" t="s">
        <v>2239</v>
      </c>
      <c r="CHB2" s="6" t="s">
        <v>2240</v>
      </c>
      <c r="CHC2" s="6" t="s">
        <v>2241</v>
      </c>
      <c r="CHD2" s="6" t="s">
        <v>2242</v>
      </c>
      <c r="CHE2" s="6" t="s">
        <v>2243</v>
      </c>
      <c r="CHF2" s="6" t="s">
        <v>2244</v>
      </c>
      <c r="CHG2" s="6" t="s">
        <v>2245</v>
      </c>
      <c r="CHH2" s="6" t="s">
        <v>2246</v>
      </c>
      <c r="CHI2" s="6" t="s">
        <v>2247</v>
      </c>
      <c r="CHJ2" s="6" t="s">
        <v>2248</v>
      </c>
      <c r="CHK2" s="6" t="s">
        <v>2249</v>
      </c>
      <c r="CHL2" s="6" t="s">
        <v>2250</v>
      </c>
      <c r="CHM2" s="6" t="s">
        <v>2251</v>
      </c>
      <c r="CHN2" s="6" t="s">
        <v>2252</v>
      </c>
      <c r="CHO2" s="6" t="s">
        <v>2253</v>
      </c>
      <c r="CHP2" s="6" t="s">
        <v>2254</v>
      </c>
      <c r="CHQ2" s="6" t="s">
        <v>2255</v>
      </c>
      <c r="CHR2" s="6" t="s">
        <v>2256</v>
      </c>
      <c r="CHS2" s="6" t="s">
        <v>2257</v>
      </c>
      <c r="CHT2" s="6" t="s">
        <v>2258</v>
      </c>
      <c r="CHU2" s="6" t="s">
        <v>2259</v>
      </c>
      <c r="CHV2" s="6" t="s">
        <v>2260</v>
      </c>
      <c r="CHW2" s="6" t="s">
        <v>2261</v>
      </c>
      <c r="CHX2" s="6" t="s">
        <v>2262</v>
      </c>
      <c r="CHY2" s="6" t="s">
        <v>2263</v>
      </c>
      <c r="CHZ2" s="6" t="s">
        <v>2264</v>
      </c>
      <c r="CIA2" s="6" t="s">
        <v>2265</v>
      </c>
      <c r="CIB2" s="6" t="s">
        <v>2266</v>
      </c>
      <c r="CIC2" s="6" t="s">
        <v>2267</v>
      </c>
      <c r="CID2" s="6" t="s">
        <v>2268</v>
      </c>
      <c r="CIE2" s="6" t="s">
        <v>2269</v>
      </c>
      <c r="CIF2" s="6" t="s">
        <v>2270</v>
      </c>
      <c r="CIG2" s="6" t="s">
        <v>2271</v>
      </c>
      <c r="CIH2" s="6" t="s">
        <v>2272</v>
      </c>
      <c r="CII2" s="6" t="s">
        <v>2273</v>
      </c>
      <c r="CIJ2" s="6" t="s">
        <v>2274</v>
      </c>
      <c r="CIK2" s="6" t="s">
        <v>2275</v>
      </c>
      <c r="CIL2" s="6" t="s">
        <v>2276</v>
      </c>
      <c r="CIM2" s="6" t="s">
        <v>2277</v>
      </c>
      <c r="CIN2" s="6" t="s">
        <v>2278</v>
      </c>
      <c r="CIO2" s="6" t="s">
        <v>2279</v>
      </c>
      <c r="CIP2" s="6" t="s">
        <v>2280</v>
      </c>
      <c r="CIQ2" s="6" t="s">
        <v>2281</v>
      </c>
      <c r="CIR2" s="6" t="s">
        <v>2282</v>
      </c>
      <c r="CIS2" s="6" t="s">
        <v>2283</v>
      </c>
      <c r="CIT2" s="6" t="s">
        <v>2284</v>
      </c>
      <c r="CIU2" s="6" t="s">
        <v>2285</v>
      </c>
      <c r="CIV2" s="6" t="s">
        <v>2286</v>
      </c>
      <c r="CIW2" s="6" t="s">
        <v>2287</v>
      </c>
      <c r="CIX2" s="6" t="s">
        <v>2288</v>
      </c>
      <c r="CIY2" s="6" t="s">
        <v>2289</v>
      </c>
      <c r="CIZ2" s="6" t="s">
        <v>2290</v>
      </c>
      <c r="CJA2" s="6" t="s">
        <v>2291</v>
      </c>
      <c r="CJB2" s="6" t="s">
        <v>2292</v>
      </c>
      <c r="CJC2" s="6" t="s">
        <v>2293</v>
      </c>
      <c r="CJD2" s="6" t="s">
        <v>2294</v>
      </c>
      <c r="CJE2" s="6" t="s">
        <v>2295</v>
      </c>
      <c r="CJF2" s="6" t="s">
        <v>2296</v>
      </c>
      <c r="CJG2" s="6" t="s">
        <v>2297</v>
      </c>
      <c r="CJH2" s="6" t="s">
        <v>2298</v>
      </c>
      <c r="CJI2" s="6" t="s">
        <v>2299</v>
      </c>
      <c r="CJJ2" s="6" t="s">
        <v>2300</v>
      </c>
      <c r="CJK2" s="6" t="s">
        <v>2301</v>
      </c>
      <c r="CJL2" s="6" t="s">
        <v>2302</v>
      </c>
      <c r="CJM2" s="6" t="s">
        <v>2303</v>
      </c>
      <c r="CJN2" s="6" t="s">
        <v>2304</v>
      </c>
      <c r="CJO2" s="6" t="s">
        <v>2305</v>
      </c>
      <c r="CJP2" s="6" t="s">
        <v>2306</v>
      </c>
      <c r="CJQ2" s="6" t="s">
        <v>2307</v>
      </c>
      <c r="CJR2" s="6" t="s">
        <v>2308</v>
      </c>
      <c r="CJS2" s="6" t="s">
        <v>2309</v>
      </c>
      <c r="CJT2" s="6" t="s">
        <v>2310</v>
      </c>
      <c r="CJU2" s="6" t="s">
        <v>2311</v>
      </c>
      <c r="CJV2" s="6" t="s">
        <v>2312</v>
      </c>
      <c r="CJW2" s="6" t="s">
        <v>2313</v>
      </c>
      <c r="CJX2" s="6" t="s">
        <v>2314</v>
      </c>
      <c r="CJY2" s="6" t="s">
        <v>2315</v>
      </c>
      <c r="CJZ2" s="6" t="s">
        <v>2316</v>
      </c>
      <c r="CKA2" s="6" t="s">
        <v>2317</v>
      </c>
      <c r="CKB2" s="6" t="s">
        <v>2318</v>
      </c>
      <c r="CKC2" s="6" t="s">
        <v>2319</v>
      </c>
      <c r="CKD2" s="6" t="s">
        <v>2320</v>
      </c>
      <c r="CKE2" s="6" t="s">
        <v>2321</v>
      </c>
      <c r="CKF2" s="6" t="s">
        <v>2322</v>
      </c>
      <c r="CKG2" s="6" t="s">
        <v>2323</v>
      </c>
      <c r="CKH2" s="6" t="s">
        <v>2324</v>
      </c>
      <c r="CKI2" s="6" t="s">
        <v>2325</v>
      </c>
      <c r="CKJ2" s="6" t="s">
        <v>2326</v>
      </c>
      <c r="CKK2" s="6" t="s">
        <v>2327</v>
      </c>
      <c r="CKL2" s="6" t="s">
        <v>2328</v>
      </c>
      <c r="CKM2" s="6" t="s">
        <v>2329</v>
      </c>
      <c r="CKN2" s="6" t="s">
        <v>2330</v>
      </c>
      <c r="CKO2" s="6" t="s">
        <v>2331</v>
      </c>
      <c r="CKP2" s="6" t="s">
        <v>2332</v>
      </c>
      <c r="CKQ2" s="6" t="s">
        <v>2333</v>
      </c>
      <c r="CKR2" s="6" t="s">
        <v>2334</v>
      </c>
      <c r="CKS2" s="6" t="s">
        <v>2335</v>
      </c>
      <c r="CKT2" s="6" t="s">
        <v>2336</v>
      </c>
      <c r="CKU2" s="6" t="s">
        <v>2337</v>
      </c>
      <c r="CKV2" s="6" t="s">
        <v>2338</v>
      </c>
      <c r="CKW2" s="6" t="s">
        <v>2339</v>
      </c>
      <c r="CKX2" s="6" t="s">
        <v>2340</v>
      </c>
      <c r="CKY2" s="6" t="s">
        <v>2341</v>
      </c>
      <c r="CKZ2" s="6" t="s">
        <v>2342</v>
      </c>
      <c r="CLA2" s="6" t="s">
        <v>2343</v>
      </c>
      <c r="CLB2" s="6" t="s">
        <v>2344</v>
      </c>
      <c r="CLC2" s="6" t="s">
        <v>2345</v>
      </c>
      <c r="CLD2" s="6" t="s">
        <v>2346</v>
      </c>
      <c r="CLE2" s="6" t="s">
        <v>2347</v>
      </c>
      <c r="CLF2" s="6" t="s">
        <v>2348</v>
      </c>
      <c r="CLG2" s="6" t="s">
        <v>2349</v>
      </c>
      <c r="CLH2" s="6" t="s">
        <v>2350</v>
      </c>
      <c r="CLI2" s="6" t="s">
        <v>2351</v>
      </c>
      <c r="CLJ2" s="6" t="s">
        <v>2352</v>
      </c>
      <c r="CLK2" s="6" t="s">
        <v>2353</v>
      </c>
      <c r="CLL2" s="6" t="s">
        <v>2354</v>
      </c>
      <c r="CLM2" s="6" t="s">
        <v>2355</v>
      </c>
      <c r="CLN2" s="6" t="s">
        <v>2356</v>
      </c>
      <c r="CLO2" s="6" t="s">
        <v>2357</v>
      </c>
      <c r="CLP2" s="6" t="s">
        <v>2358</v>
      </c>
      <c r="CLQ2" s="6" t="s">
        <v>2359</v>
      </c>
      <c r="CLR2" s="6" t="s">
        <v>2360</v>
      </c>
      <c r="CLS2" s="6" t="s">
        <v>2361</v>
      </c>
      <c r="CLT2" s="6" t="s">
        <v>2362</v>
      </c>
      <c r="CLU2" s="6" t="s">
        <v>2363</v>
      </c>
      <c r="CLV2" s="6" t="s">
        <v>2364</v>
      </c>
      <c r="CLW2" s="6" t="s">
        <v>2365</v>
      </c>
      <c r="CLX2" s="6" t="s">
        <v>2366</v>
      </c>
      <c r="CLY2" s="6" t="s">
        <v>2367</v>
      </c>
      <c r="CLZ2" s="6" t="s">
        <v>2368</v>
      </c>
      <c r="CMA2" s="6" t="s">
        <v>2369</v>
      </c>
      <c r="CMB2" s="6" t="s">
        <v>2370</v>
      </c>
      <c r="CMC2" s="6" t="s">
        <v>2371</v>
      </c>
      <c r="CMD2" s="6" t="s">
        <v>2372</v>
      </c>
      <c r="CME2" s="6" t="s">
        <v>2373</v>
      </c>
      <c r="CMF2" s="6" t="s">
        <v>2374</v>
      </c>
      <c r="CMG2" s="6" t="s">
        <v>2375</v>
      </c>
      <c r="CMH2" s="6" t="s">
        <v>2376</v>
      </c>
      <c r="CMI2" s="6" t="s">
        <v>2377</v>
      </c>
      <c r="CMJ2" s="6" t="s">
        <v>2378</v>
      </c>
      <c r="CMK2" s="6" t="s">
        <v>2379</v>
      </c>
      <c r="CML2" s="6" t="s">
        <v>2380</v>
      </c>
      <c r="CMM2" s="6" t="s">
        <v>2381</v>
      </c>
      <c r="CMN2" s="6" t="s">
        <v>2382</v>
      </c>
      <c r="CMO2" s="6" t="s">
        <v>2383</v>
      </c>
      <c r="CMP2" s="6" t="s">
        <v>2384</v>
      </c>
      <c r="CMQ2" s="6" t="s">
        <v>2385</v>
      </c>
      <c r="CMR2" s="6" t="s">
        <v>2386</v>
      </c>
      <c r="CMS2" s="6" t="s">
        <v>2387</v>
      </c>
      <c r="CMT2" s="6" t="s">
        <v>2388</v>
      </c>
      <c r="CMU2" s="6" t="s">
        <v>2389</v>
      </c>
      <c r="CMV2" s="6" t="s">
        <v>2390</v>
      </c>
      <c r="CMW2" s="6" t="s">
        <v>2391</v>
      </c>
      <c r="CMX2" s="6" t="s">
        <v>2392</v>
      </c>
      <c r="CMY2" s="6" t="s">
        <v>2393</v>
      </c>
      <c r="CMZ2" s="6" t="s">
        <v>2394</v>
      </c>
      <c r="CNA2" s="6" t="s">
        <v>2395</v>
      </c>
      <c r="CNB2" s="6" t="s">
        <v>2396</v>
      </c>
      <c r="CNC2" s="6" t="s">
        <v>2397</v>
      </c>
      <c r="CND2" s="6" t="s">
        <v>2398</v>
      </c>
      <c r="CNE2" s="6" t="s">
        <v>2399</v>
      </c>
      <c r="CNF2" s="6" t="s">
        <v>2400</v>
      </c>
      <c r="CNG2" s="6" t="s">
        <v>2401</v>
      </c>
      <c r="CNH2" s="6" t="s">
        <v>2402</v>
      </c>
      <c r="CNI2" s="6" t="s">
        <v>2403</v>
      </c>
      <c r="CNJ2" s="6" t="s">
        <v>2404</v>
      </c>
      <c r="CNK2" s="6" t="s">
        <v>2405</v>
      </c>
      <c r="CNL2" s="6" t="s">
        <v>2406</v>
      </c>
      <c r="CNM2" s="6" t="s">
        <v>2407</v>
      </c>
      <c r="CNN2" s="6" t="s">
        <v>2408</v>
      </c>
      <c r="CNO2" s="6" t="s">
        <v>2409</v>
      </c>
      <c r="CNP2" s="6" t="s">
        <v>2410</v>
      </c>
      <c r="CNQ2" s="6" t="s">
        <v>2411</v>
      </c>
      <c r="CNR2" s="6" t="s">
        <v>2412</v>
      </c>
      <c r="CNS2" s="6" t="s">
        <v>2413</v>
      </c>
      <c r="CNT2" s="6" t="s">
        <v>2414</v>
      </c>
      <c r="CNU2" s="6" t="s">
        <v>2415</v>
      </c>
      <c r="CNV2" s="6" t="s">
        <v>2416</v>
      </c>
      <c r="CNW2" s="6" t="s">
        <v>2417</v>
      </c>
      <c r="CNX2" s="6" t="s">
        <v>2418</v>
      </c>
      <c r="CNY2" s="6" t="s">
        <v>2419</v>
      </c>
      <c r="CNZ2" s="6" t="s">
        <v>2420</v>
      </c>
      <c r="COA2" s="6" t="s">
        <v>2421</v>
      </c>
      <c r="COB2" s="6" t="s">
        <v>2422</v>
      </c>
      <c r="COC2" s="6" t="s">
        <v>2423</v>
      </c>
      <c r="COD2" s="6" t="s">
        <v>2424</v>
      </c>
      <c r="COE2" s="6" t="s">
        <v>2425</v>
      </c>
      <c r="COF2" s="6" t="s">
        <v>2426</v>
      </c>
      <c r="COG2" s="6" t="s">
        <v>2427</v>
      </c>
      <c r="COH2" s="6" t="s">
        <v>2428</v>
      </c>
      <c r="COI2" s="6" t="s">
        <v>2429</v>
      </c>
      <c r="COJ2" s="6" t="s">
        <v>2430</v>
      </c>
      <c r="COK2" s="6" t="s">
        <v>2431</v>
      </c>
      <c r="COL2" s="6" t="s">
        <v>2432</v>
      </c>
      <c r="COM2" s="6" t="s">
        <v>2433</v>
      </c>
      <c r="CON2" s="6" t="s">
        <v>2434</v>
      </c>
      <c r="COO2" s="6" t="s">
        <v>2435</v>
      </c>
      <c r="COP2" s="6" t="s">
        <v>2436</v>
      </c>
      <c r="COQ2" s="6" t="s">
        <v>2437</v>
      </c>
      <c r="COR2" s="6" t="s">
        <v>2438</v>
      </c>
      <c r="COS2" s="6" t="s">
        <v>2439</v>
      </c>
      <c r="COT2" s="6" t="s">
        <v>2440</v>
      </c>
      <c r="COU2" s="6" t="s">
        <v>2441</v>
      </c>
      <c r="COV2" s="6" t="s">
        <v>2442</v>
      </c>
      <c r="COW2" s="6" t="s">
        <v>2443</v>
      </c>
      <c r="COX2" s="6" t="s">
        <v>2444</v>
      </c>
      <c r="COY2" s="6" t="s">
        <v>2445</v>
      </c>
      <c r="COZ2" s="6" t="s">
        <v>2446</v>
      </c>
      <c r="CPA2" s="6" t="s">
        <v>2447</v>
      </c>
      <c r="CPB2" s="6" t="s">
        <v>2448</v>
      </c>
      <c r="CPC2" s="6" t="s">
        <v>2449</v>
      </c>
      <c r="CPD2" s="6" t="s">
        <v>2450</v>
      </c>
      <c r="CPE2" s="6" t="s">
        <v>2451</v>
      </c>
      <c r="CPF2" s="6" t="s">
        <v>2452</v>
      </c>
      <c r="CPG2" s="6" t="s">
        <v>2453</v>
      </c>
      <c r="CPH2" s="6" t="s">
        <v>2454</v>
      </c>
      <c r="CPI2" s="6" t="s">
        <v>2455</v>
      </c>
      <c r="CPJ2" s="6" t="s">
        <v>2456</v>
      </c>
      <c r="CPK2" s="6" t="s">
        <v>2457</v>
      </c>
      <c r="CPL2" s="6" t="s">
        <v>2458</v>
      </c>
      <c r="CPM2" s="6" t="s">
        <v>2459</v>
      </c>
      <c r="CPN2" s="6" t="s">
        <v>2460</v>
      </c>
      <c r="CPO2" s="6" t="s">
        <v>2461</v>
      </c>
      <c r="CPP2" s="6" t="s">
        <v>2462</v>
      </c>
      <c r="CPQ2" s="6" t="s">
        <v>2463</v>
      </c>
      <c r="CPR2" s="6" t="s">
        <v>2464</v>
      </c>
      <c r="CPS2" s="6" t="s">
        <v>2465</v>
      </c>
      <c r="CPT2" s="6" t="s">
        <v>2466</v>
      </c>
      <c r="CPU2" s="6" t="s">
        <v>2467</v>
      </c>
      <c r="CPV2" s="6" t="s">
        <v>2468</v>
      </c>
      <c r="CPW2" s="6" t="s">
        <v>2469</v>
      </c>
      <c r="CPX2" s="6" t="s">
        <v>2470</v>
      </c>
      <c r="CPY2" s="6" t="s">
        <v>2471</v>
      </c>
      <c r="CPZ2" s="6" t="s">
        <v>2472</v>
      </c>
      <c r="CQA2" s="6" t="s">
        <v>2473</v>
      </c>
      <c r="CQB2" s="6" t="s">
        <v>2474</v>
      </c>
      <c r="CQC2" s="6" t="s">
        <v>2475</v>
      </c>
      <c r="CQD2" s="6" t="s">
        <v>2476</v>
      </c>
      <c r="CQE2" s="6" t="s">
        <v>2477</v>
      </c>
      <c r="CQF2" s="6" t="s">
        <v>2478</v>
      </c>
      <c r="CQG2" s="6" t="s">
        <v>2479</v>
      </c>
      <c r="CQH2" s="6" t="s">
        <v>2480</v>
      </c>
      <c r="CQI2" s="6" t="s">
        <v>2481</v>
      </c>
      <c r="CQJ2" s="6" t="s">
        <v>2482</v>
      </c>
      <c r="CQK2" s="6" t="s">
        <v>2483</v>
      </c>
      <c r="CQL2" s="6" t="s">
        <v>2484</v>
      </c>
      <c r="CQM2" s="6" t="s">
        <v>2485</v>
      </c>
      <c r="CQN2" s="6" t="s">
        <v>2486</v>
      </c>
      <c r="CQO2" s="6" t="s">
        <v>2487</v>
      </c>
      <c r="CQP2" s="6" t="s">
        <v>2488</v>
      </c>
      <c r="CQQ2" s="6" t="s">
        <v>2489</v>
      </c>
      <c r="CQR2" s="6" t="s">
        <v>2490</v>
      </c>
      <c r="CQS2" s="6" t="s">
        <v>2491</v>
      </c>
      <c r="CQT2" s="6" t="s">
        <v>2492</v>
      </c>
      <c r="CQU2" s="6" t="s">
        <v>2493</v>
      </c>
      <c r="CQV2" s="6" t="s">
        <v>2494</v>
      </c>
      <c r="CQW2" s="6" t="s">
        <v>2495</v>
      </c>
      <c r="CQX2" s="6" t="s">
        <v>2496</v>
      </c>
      <c r="CQY2" s="6" t="s">
        <v>2497</v>
      </c>
      <c r="CQZ2" s="6" t="s">
        <v>2498</v>
      </c>
      <c r="CRA2" s="6" t="s">
        <v>2499</v>
      </c>
      <c r="CRB2" s="6" t="s">
        <v>2500</v>
      </c>
      <c r="CRC2" s="6" t="s">
        <v>2501</v>
      </c>
      <c r="CRD2" s="6" t="s">
        <v>2502</v>
      </c>
      <c r="CRE2" s="6" t="s">
        <v>2503</v>
      </c>
      <c r="CRF2" s="6" t="s">
        <v>2504</v>
      </c>
      <c r="CRG2" s="6" t="s">
        <v>2505</v>
      </c>
      <c r="CRH2" s="6" t="s">
        <v>2506</v>
      </c>
      <c r="CRI2" s="6" t="s">
        <v>2507</v>
      </c>
      <c r="CRJ2" s="6" t="s">
        <v>2508</v>
      </c>
      <c r="CRK2" s="6" t="s">
        <v>2509</v>
      </c>
      <c r="CRL2" s="6" t="s">
        <v>2510</v>
      </c>
      <c r="CRM2" s="6" t="s">
        <v>2511</v>
      </c>
      <c r="CRN2" s="6" t="s">
        <v>2512</v>
      </c>
      <c r="CRO2" s="6" t="s">
        <v>2513</v>
      </c>
      <c r="CRP2" s="6" t="s">
        <v>2514</v>
      </c>
      <c r="CRQ2" s="6" t="s">
        <v>2515</v>
      </c>
      <c r="CRR2" s="6" t="s">
        <v>2516</v>
      </c>
      <c r="CRS2" s="6" t="s">
        <v>2517</v>
      </c>
      <c r="CRT2" s="6" t="s">
        <v>2518</v>
      </c>
      <c r="CRU2" s="6" t="s">
        <v>2519</v>
      </c>
      <c r="CRV2" s="6" t="s">
        <v>2520</v>
      </c>
      <c r="CRW2" s="6" t="s">
        <v>2521</v>
      </c>
      <c r="CRX2" s="6" t="s">
        <v>2522</v>
      </c>
      <c r="CRY2" s="6" t="s">
        <v>2523</v>
      </c>
      <c r="CRZ2" s="6" t="s">
        <v>2524</v>
      </c>
      <c r="CSA2" s="6" t="s">
        <v>2525</v>
      </c>
      <c r="CSB2" s="6" t="s">
        <v>2526</v>
      </c>
      <c r="CSC2" s="6" t="s">
        <v>2527</v>
      </c>
      <c r="CSD2" s="6" t="s">
        <v>2528</v>
      </c>
      <c r="CSE2" s="6" t="s">
        <v>2529</v>
      </c>
      <c r="CSF2" s="6" t="s">
        <v>2530</v>
      </c>
      <c r="CSG2" s="6" t="s">
        <v>2531</v>
      </c>
      <c r="CSH2" s="6" t="s">
        <v>2532</v>
      </c>
      <c r="CSI2" s="6" t="s">
        <v>2533</v>
      </c>
      <c r="CSJ2" s="6" t="s">
        <v>2534</v>
      </c>
      <c r="CSK2" s="6" t="s">
        <v>2535</v>
      </c>
      <c r="CSL2" s="6" t="s">
        <v>2536</v>
      </c>
      <c r="CSM2" s="6" t="s">
        <v>2537</v>
      </c>
      <c r="CSN2" s="6" t="s">
        <v>2538</v>
      </c>
      <c r="CSO2" s="6" t="s">
        <v>2539</v>
      </c>
      <c r="CSP2" s="6" t="s">
        <v>2540</v>
      </c>
      <c r="CSQ2" s="6" t="s">
        <v>2541</v>
      </c>
      <c r="CSR2" s="6" t="s">
        <v>2542</v>
      </c>
      <c r="CSS2" s="6" t="s">
        <v>2543</v>
      </c>
      <c r="CST2" s="6" t="s">
        <v>2544</v>
      </c>
      <c r="CSU2" s="6" t="s">
        <v>2545</v>
      </c>
      <c r="CSV2" s="6" t="s">
        <v>2546</v>
      </c>
      <c r="CSW2" s="6" t="s">
        <v>2547</v>
      </c>
      <c r="CSX2" s="6" t="s">
        <v>2548</v>
      </c>
      <c r="CSY2" s="6" t="s">
        <v>2549</v>
      </c>
      <c r="CSZ2" s="6" t="s">
        <v>2550</v>
      </c>
      <c r="CTA2" s="6" t="s">
        <v>2551</v>
      </c>
      <c r="CTB2" s="6" t="s">
        <v>2552</v>
      </c>
      <c r="CTC2" s="6" t="s">
        <v>2553</v>
      </c>
      <c r="CTD2" s="6" t="s">
        <v>2554</v>
      </c>
      <c r="CTE2" s="6" t="s">
        <v>2555</v>
      </c>
      <c r="CTF2" s="6" t="s">
        <v>2556</v>
      </c>
      <c r="CTG2" s="6" t="s">
        <v>2557</v>
      </c>
      <c r="CTH2" s="6" t="s">
        <v>2558</v>
      </c>
      <c r="CTI2" s="6" t="s">
        <v>2559</v>
      </c>
      <c r="CTJ2" s="6" t="s">
        <v>2560</v>
      </c>
      <c r="CTK2" s="6" t="s">
        <v>2561</v>
      </c>
      <c r="CTL2" s="6" t="s">
        <v>2562</v>
      </c>
      <c r="CTM2" s="6" t="s">
        <v>2563</v>
      </c>
      <c r="CTN2" s="6" t="s">
        <v>2564</v>
      </c>
      <c r="CTO2" s="6" t="s">
        <v>2565</v>
      </c>
      <c r="CTP2" s="6" t="s">
        <v>2566</v>
      </c>
      <c r="CTQ2" s="6" t="s">
        <v>2567</v>
      </c>
      <c r="CTR2" s="6" t="s">
        <v>2568</v>
      </c>
      <c r="CTS2" s="6" t="s">
        <v>2569</v>
      </c>
      <c r="CTT2" s="6" t="s">
        <v>2570</v>
      </c>
      <c r="CTU2" s="6" t="s">
        <v>2571</v>
      </c>
      <c r="CTV2" s="6" t="s">
        <v>2572</v>
      </c>
      <c r="CTW2" s="6" t="s">
        <v>2573</v>
      </c>
      <c r="CTX2" s="6" t="s">
        <v>2574</v>
      </c>
      <c r="CTY2" s="6" t="s">
        <v>2575</v>
      </c>
      <c r="CTZ2" s="6" t="s">
        <v>2576</v>
      </c>
      <c r="CUA2" s="6" t="s">
        <v>2577</v>
      </c>
      <c r="CUB2" s="6" t="s">
        <v>2578</v>
      </c>
      <c r="CUC2" s="6" t="s">
        <v>2579</v>
      </c>
      <c r="CUD2" s="6" t="s">
        <v>2580</v>
      </c>
      <c r="CUE2" s="6" t="s">
        <v>2581</v>
      </c>
      <c r="CUF2" s="6" t="s">
        <v>2582</v>
      </c>
      <c r="CUG2" s="6" t="s">
        <v>2583</v>
      </c>
      <c r="CUH2" s="6" t="s">
        <v>2584</v>
      </c>
      <c r="CUI2" s="6" t="s">
        <v>2585</v>
      </c>
      <c r="CUJ2" s="6" t="s">
        <v>2586</v>
      </c>
      <c r="CUK2" s="6" t="s">
        <v>2587</v>
      </c>
      <c r="CUL2" s="6" t="s">
        <v>2588</v>
      </c>
      <c r="CUM2" s="6" t="s">
        <v>2589</v>
      </c>
      <c r="CUN2" s="6" t="s">
        <v>2590</v>
      </c>
      <c r="CUO2" s="6" t="s">
        <v>2591</v>
      </c>
      <c r="CUP2" s="6" t="s">
        <v>2592</v>
      </c>
      <c r="CUQ2" s="6" t="s">
        <v>2593</v>
      </c>
      <c r="CUR2" s="6" t="s">
        <v>2594</v>
      </c>
      <c r="CUS2" s="6" t="s">
        <v>2595</v>
      </c>
      <c r="CUT2" s="6" t="s">
        <v>2596</v>
      </c>
      <c r="CUU2" s="6" t="s">
        <v>2597</v>
      </c>
      <c r="CUV2" s="6" t="s">
        <v>2598</v>
      </c>
      <c r="CUW2" s="6" t="s">
        <v>2599</v>
      </c>
      <c r="CUX2" s="6" t="s">
        <v>2600</v>
      </c>
      <c r="CUY2" s="6" t="s">
        <v>2601</v>
      </c>
      <c r="CUZ2" s="6" t="s">
        <v>2602</v>
      </c>
      <c r="CVA2" s="6" t="s">
        <v>2603</v>
      </c>
      <c r="CVB2" s="6" t="s">
        <v>2604</v>
      </c>
      <c r="CVC2" s="6" t="s">
        <v>2605</v>
      </c>
      <c r="CVD2" s="6" t="s">
        <v>2606</v>
      </c>
      <c r="CVE2" s="6" t="s">
        <v>2607</v>
      </c>
      <c r="CVF2" s="6" t="s">
        <v>2608</v>
      </c>
      <c r="CVG2" s="6" t="s">
        <v>2609</v>
      </c>
      <c r="CVH2" s="6" t="s">
        <v>2610</v>
      </c>
      <c r="CVI2" s="6" t="s">
        <v>2611</v>
      </c>
      <c r="CVJ2" s="6" t="s">
        <v>2612</v>
      </c>
      <c r="CVK2" s="6" t="s">
        <v>2613</v>
      </c>
      <c r="CVL2" s="6" t="s">
        <v>2614</v>
      </c>
      <c r="CVM2" s="6" t="s">
        <v>2615</v>
      </c>
      <c r="CVN2" s="6" t="s">
        <v>2616</v>
      </c>
      <c r="CVO2" s="6" t="s">
        <v>2617</v>
      </c>
      <c r="CVP2" s="6" t="s">
        <v>2618</v>
      </c>
      <c r="CVQ2" s="6" t="s">
        <v>2619</v>
      </c>
      <c r="CVR2" s="6" t="s">
        <v>2620</v>
      </c>
      <c r="CVS2" s="6" t="s">
        <v>2621</v>
      </c>
      <c r="CVT2" s="6" t="s">
        <v>2622</v>
      </c>
      <c r="CVU2" s="6" t="s">
        <v>2623</v>
      </c>
      <c r="CVV2" s="6" t="s">
        <v>2624</v>
      </c>
      <c r="CVW2" s="6" t="s">
        <v>2625</v>
      </c>
      <c r="CVX2" s="6" t="s">
        <v>2626</v>
      </c>
      <c r="CVY2" s="6" t="s">
        <v>2627</v>
      </c>
      <c r="CVZ2" s="6" t="s">
        <v>2628</v>
      </c>
      <c r="CWA2" s="6" t="s">
        <v>2629</v>
      </c>
      <c r="CWB2" s="6" t="s">
        <v>2630</v>
      </c>
      <c r="CWC2" s="6" t="s">
        <v>2631</v>
      </c>
      <c r="CWD2" s="6" t="s">
        <v>2632</v>
      </c>
      <c r="CWE2" s="6" t="s">
        <v>2633</v>
      </c>
      <c r="CWF2" s="6" t="s">
        <v>2634</v>
      </c>
      <c r="CWG2" s="6" t="s">
        <v>2635</v>
      </c>
      <c r="CWH2" s="6" t="s">
        <v>2636</v>
      </c>
      <c r="CWI2" s="6" t="s">
        <v>2637</v>
      </c>
      <c r="CWJ2" s="6" t="s">
        <v>2638</v>
      </c>
      <c r="CWK2" s="6" t="s">
        <v>2639</v>
      </c>
      <c r="CWL2" s="6" t="s">
        <v>2640</v>
      </c>
      <c r="CWM2" s="6" t="s">
        <v>2641</v>
      </c>
      <c r="CWN2" s="6" t="s">
        <v>2642</v>
      </c>
      <c r="CWO2" s="6" t="s">
        <v>2643</v>
      </c>
      <c r="CWP2" s="6" t="s">
        <v>2644</v>
      </c>
      <c r="CWQ2" s="6" t="s">
        <v>2645</v>
      </c>
      <c r="CWR2" s="6" t="s">
        <v>2646</v>
      </c>
      <c r="CWS2" s="6" t="s">
        <v>2647</v>
      </c>
      <c r="CWT2" s="6" t="s">
        <v>2648</v>
      </c>
      <c r="CWU2" s="6" t="s">
        <v>2649</v>
      </c>
      <c r="CWV2" s="6" t="s">
        <v>2650</v>
      </c>
      <c r="CWW2" s="6" t="s">
        <v>2651</v>
      </c>
      <c r="CWX2" s="6" t="s">
        <v>2652</v>
      </c>
      <c r="CWY2" s="6" t="s">
        <v>2653</v>
      </c>
      <c r="CWZ2" s="6" t="s">
        <v>2654</v>
      </c>
      <c r="CXA2" s="6" t="s">
        <v>2655</v>
      </c>
      <c r="CXB2" s="6" t="s">
        <v>2656</v>
      </c>
      <c r="CXC2" s="6" t="s">
        <v>2657</v>
      </c>
      <c r="CXD2" s="6" t="s">
        <v>2658</v>
      </c>
      <c r="CXE2" s="6" t="s">
        <v>2659</v>
      </c>
      <c r="CXF2" s="6" t="s">
        <v>2660</v>
      </c>
      <c r="CXG2" s="6" t="s">
        <v>2661</v>
      </c>
      <c r="CXH2" s="6" t="s">
        <v>2662</v>
      </c>
      <c r="CXI2" s="6" t="s">
        <v>2663</v>
      </c>
      <c r="CXJ2" s="6" t="s">
        <v>2664</v>
      </c>
      <c r="CXK2" s="6" t="s">
        <v>2665</v>
      </c>
      <c r="CXL2" s="6" t="s">
        <v>2666</v>
      </c>
      <c r="CXM2" s="6" t="s">
        <v>2667</v>
      </c>
      <c r="CXN2" s="6" t="s">
        <v>2668</v>
      </c>
      <c r="CXO2" s="6" t="s">
        <v>2669</v>
      </c>
      <c r="CXP2" s="6" t="s">
        <v>2670</v>
      </c>
      <c r="CXQ2" s="6" t="s">
        <v>2671</v>
      </c>
      <c r="CXR2" s="6" t="s">
        <v>2672</v>
      </c>
      <c r="CXS2" s="6" t="s">
        <v>2673</v>
      </c>
      <c r="CXT2" s="6" t="s">
        <v>2674</v>
      </c>
      <c r="CXU2" s="6" t="s">
        <v>2675</v>
      </c>
      <c r="CXV2" s="6" t="s">
        <v>2676</v>
      </c>
      <c r="CXW2" s="6" t="s">
        <v>2677</v>
      </c>
      <c r="CXX2" s="6" t="s">
        <v>2678</v>
      </c>
      <c r="CXY2" s="6" t="s">
        <v>2679</v>
      </c>
      <c r="CXZ2" s="6" t="s">
        <v>2680</v>
      </c>
      <c r="CYA2" s="6" t="s">
        <v>2681</v>
      </c>
      <c r="CYB2" s="6" t="s">
        <v>2682</v>
      </c>
      <c r="CYC2" s="6" t="s">
        <v>2683</v>
      </c>
      <c r="CYD2" s="6" t="s">
        <v>2684</v>
      </c>
      <c r="CYE2" s="6" t="s">
        <v>2685</v>
      </c>
      <c r="CYF2" s="6" t="s">
        <v>2686</v>
      </c>
      <c r="CYG2" s="6" t="s">
        <v>2687</v>
      </c>
      <c r="CYH2" s="6" t="s">
        <v>2688</v>
      </c>
      <c r="CYI2" s="6" t="s">
        <v>2689</v>
      </c>
      <c r="CYJ2" s="6" t="s">
        <v>2690</v>
      </c>
      <c r="CYK2" s="6" t="s">
        <v>2691</v>
      </c>
      <c r="CYL2" s="6" t="s">
        <v>2692</v>
      </c>
      <c r="CYM2" s="6" t="s">
        <v>2693</v>
      </c>
      <c r="CYN2" s="6" t="s">
        <v>2694</v>
      </c>
      <c r="CYO2" s="6" t="s">
        <v>2695</v>
      </c>
      <c r="CYP2" s="6" t="s">
        <v>2696</v>
      </c>
      <c r="CYQ2" s="6" t="s">
        <v>2697</v>
      </c>
      <c r="CYR2" s="6" t="s">
        <v>2698</v>
      </c>
      <c r="CYS2" s="6" t="s">
        <v>2699</v>
      </c>
      <c r="CYT2" s="6" t="s">
        <v>2700</v>
      </c>
      <c r="CYU2" s="6" t="s">
        <v>2701</v>
      </c>
      <c r="CYV2" s="6" t="s">
        <v>2702</v>
      </c>
      <c r="CYW2" s="6" t="s">
        <v>2703</v>
      </c>
      <c r="CYX2" s="6" t="s">
        <v>2704</v>
      </c>
      <c r="CYY2" s="6" t="s">
        <v>2705</v>
      </c>
      <c r="CYZ2" s="6" t="s">
        <v>2706</v>
      </c>
      <c r="CZA2" s="6" t="s">
        <v>2707</v>
      </c>
      <c r="CZB2" s="6" t="s">
        <v>2708</v>
      </c>
      <c r="CZC2" s="6" t="s">
        <v>2709</v>
      </c>
      <c r="CZD2" s="6" t="s">
        <v>2710</v>
      </c>
      <c r="CZE2" s="6" t="s">
        <v>2711</v>
      </c>
      <c r="CZF2" s="6" t="s">
        <v>2712</v>
      </c>
      <c r="CZG2" s="6" t="s">
        <v>2713</v>
      </c>
      <c r="CZH2" s="6" t="s">
        <v>2714</v>
      </c>
      <c r="CZI2" s="6" t="s">
        <v>2715</v>
      </c>
      <c r="CZJ2" s="6" t="s">
        <v>2716</v>
      </c>
      <c r="CZK2" s="6" t="s">
        <v>2717</v>
      </c>
      <c r="CZL2" s="6" t="s">
        <v>2718</v>
      </c>
      <c r="CZM2" s="6" t="s">
        <v>2719</v>
      </c>
      <c r="CZN2" s="6" t="s">
        <v>2720</v>
      </c>
      <c r="CZO2" s="6" t="s">
        <v>2721</v>
      </c>
      <c r="CZP2" s="6" t="s">
        <v>2722</v>
      </c>
      <c r="CZQ2" s="6" t="s">
        <v>2723</v>
      </c>
      <c r="CZR2" s="6" t="s">
        <v>2724</v>
      </c>
      <c r="CZS2" s="6" t="s">
        <v>2725</v>
      </c>
      <c r="CZT2" s="6" t="s">
        <v>2726</v>
      </c>
      <c r="CZU2" s="6" t="s">
        <v>2727</v>
      </c>
      <c r="CZV2" s="6" t="s">
        <v>2728</v>
      </c>
      <c r="CZW2" s="6" t="s">
        <v>2729</v>
      </c>
      <c r="CZX2" s="6" t="s">
        <v>2730</v>
      </c>
      <c r="CZY2" s="6" t="s">
        <v>2731</v>
      </c>
      <c r="CZZ2" s="6" t="s">
        <v>2732</v>
      </c>
      <c r="DAA2" s="6" t="s">
        <v>2733</v>
      </c>
      <c r="DAB2" s="6" t="s">
        <v>2734</v>
      </c>
      <c r="DAC2" s="6" t="s">
        <v>2735</v>
      </c>
      <c r="DAD2" s="6" t="s">
        <v>2736</v>
      </c>
      <c r="DAE2" s="6" t="s">
        <v>2737</v>
      </c>
      <c r="DAF2" s="6" t="s">
        <v>2738</v>
      </c>
      <c r="DAG2" s="6" t="s">
        <v>2739</v>
      </c>
      <c r="DAH2" s="6" t="s">
        <v>2740</v>
      </c>
      <c r="DAI2" s="6" t="s">
        <v>2741</v>
      </c>
      <c r="DAJ2" s="6" t="s">
        <v>2742</v>
      </c>
      <c r="DAK2" s="6" t="s">
        <v>2743</v>
      </c>
      <c r="DAL2" s="6" t="s">
        <v>2744</v>
      </c>
      <c r="DAM2" s="6" t="s">
        <v>2745</v>
      </c>
      <c r="DAN2" s="6" t="s">
        <v>2746</v>
      </c>
      <c r="DAO2" s="6" t="s">
        <v>2747</v>
      </c>
      <c r="DAP2" s="6" t="s">
        <v>2748</v>
      </c>
      <c r="DAQ2" s="6" t="s">
        <v>2749</v>
      </c>
      <c r="DAR2" s="6" t="s">
        <v>2750</v>
      </c>
      <c r="DAS2" s="6" t="s">
        <v>2751</v>
      </c>
      <c r="DAT2" s="6" t="s">
        <v>2752</v>
      </c>
      <c r="DAU2" s="6" t="s">
        <v>2753</v>
      </c>
      <c r="DAV2" s="6" t="s">
        <v>2754</v>
      </c>
      <c r="DAW2" s="6" t="s">
        <v>2755</v>
      </c>
      <c r="DAX2" s="6" t="s">
        <v>2756</v>
      </c>
      <c r="DAY2" s="6" t="s">
        <v>2757</v>
      </c>
      <c r="DAZ2" s="6" t="s">
        <v>2758</v>
      </c>
      <c r="DBA2" s="6" t="s">
        <v>2759</v>
      </c>
      <c r="DBB2" s="6" t="s">
        <v>2760</v>
      </c>
      <c r="DBC2" s="6" t="s">
        <v>2761</v>
      </c>
      <c r="DBD2" s="6" t="s">
        <v>2762</v>
      </c>
      <c r="DBE2" s="6" t="s">
        <v>2763</v>
      </c>
      <c r="DBF2" s="6" t="s">
        <v>2764</v>
      </c>
      <c r="DBG2" s="6" t="s">
        <v>2765</v>
      </c>
      <c r="DBH2" s="6" t="s">
        <v>2766</v>
      </c>
      <c r="DBI2" s="6" t="s">
        <v>2767</v>
      </c>
      <c r="DBJ2" s="6" t="s">
        <v>2768</v>
      </c>
      <c r="DBK2" s="6" t="s">
        <v>2769</v>
      </c>
      <c r="DBL2" s="6" t="s">
        <v>2770</v>
      </c>
      <c r="DBM2" s="6" t="s">
        <v>2771</v>
      </c>
      <c r="DBN2" s="6" t="s">
        <v>2772</v>
      </c>
      <c r="DBO2" s="6" t="s">
        <v>2773</v>
      </c>
      <c r="DBP2" s="6" t="s">
        <v>2774</v>
      </c>
      <c r="DBQ2" s="6" t="s">
        <v>2775</v>
      </c>
      <c r="DBR2" s="6" t="s">
        <v>2776</v>
      </c>
      <c r="DBS2" s="6" t="s">
        <v>2777</v>
      </c>
      <c r="DBT2" s="6" t="s">
        <v>2778</v>
      </c>
      <c r="DBU2" s="6" t="s">
        <v>2779</v>
      </c>
      <c r="DBV2" s="6" t="s">
        <v>2780</v>
      </c>
      <c r="DBW2" s="6" t="s">
        <v>2781</v>
      </c>
      <c r="DBX2" s="6" t="s">
        <v>2782</v>
      </c>
      <c r="DBY2" s="6" t="s">
        <v>2783</v>
      </c>
      <c r="DBZ2" s="6" t="s">
        <v>2784</v>
      </c>
      <c r="DCA2" s="6" t="s">
        <v>2785</v>
      </c>
      <c r="DCB2" s="6" t="s">
        <v>2786</v>
      </c>
      <c r="DCC2" s="6" t="s">
        <v>2787</v>
      </c>
      <c r="DCD2" s="6" t="s">
        <v>2788</v>
      </c>
      <c r="DCE2" s="6" t="s">
        <v>2789</v>
      </c>
      <c r="DCF2" s="6" t="s">
        <v>2790</v>
      </c>
      <c r="DCG2" s="6" t="s">
        <v>2791</v>
      </c>
      <c r="DCH2" s="6" t="s">
        <v>2792</v>
      </c>
      <c r="DCI2" s="6" t="s">
        <v>2793</v>
      </c>
      <c r="DCJ2" s="6" t="s">
        <v>2794</v>
      </c>
      <c r="DCK2" s="6" t="s">
        <v>2795</v>
      </c>
      <c r="DCL2" s="6" t="s">
        <v>2796</v>
      </c>
      <c r="DCM2" s="6" t="s">
        <v>2797</v>
      </c>
      <c r="DCN2" s="6" t="s">
        <v>2798</v>
      </c>
      <c r="DCO2" s="6" t="s">
        <v>2799</v>
      </c>
      <c r="DCP2" s="6" t="s">
        <v>2800</v>
      </c>
      <c r="DCQ2" s="6" t="s">
        <v>2801</v>
      </c>
      <c r="DCR2" s="6" t="s">
        <v>2802</v>
      </c>
      <c r="DCS2" s="6" t="s">
        <v>2803</v>
      </c>
      <c r="DCT2" s="6" t="s">
        <v>2804</v>
      </c>
      <c r="DCU2" s="6" t="s">
        <v>2805</v>
      </c>
      <c r="DCV2" s="6" t="s">
        <v>2806</v>
      </c>
      <c r="DCW2" s="6" t="s">
        <v>2807</v>
      </c>
      <c r="DCX2" s="6" t="s">
        <v>2808</v>
      </c>
      <c r="DCY2" s="6" t="s">
        <v>2809</v>
      </c>
      <c r="DCZ2" s="6" t="s">
        <v>2810</v>
      </c>
      <c r="DDA2" s="6" t="s">
        <v>2811</v>
      </c>
      <c r="DDB2" s="6" t="s">
        <v>2812</v>
      </c>
      <c r="DDC2" s="6" t="s">
        <v>2813</v>
      </c>
      <c r="DDD2" s="6" t="s">
        <v>2814</v>
      </c>
      <c r="DDE2" s="6" t="s">
        <v>2815</v>
      </c>
      <c r="DDF2" s="6" t="s">
        <v>2816</v>
      </c>
      <c r="DDG2" s="6" t="s">
        <v>2817</v>
      </c>
      <c r="DDH2" s="6" t="s">
        <v>2818</v>
      </c>
      <c r="DDI2" s="6" t="s">
        <v>2819</v>
      </c>
      <c r="DDJ2" s="6" t="s">
        <v>2820</v>
      </c>
      <c r="DDK2" s="6" t="s">
        <v>2821</v>
      </c>
      <c r="DDL2" s="6" t="s">
        <v>2822</v>
      </c>
      <c r="DDM2" s="6" t="s">
        <v>2823</v>
      </c>
      <c r="DDN2" s="6" t="s">
        <v>2824</v>
      </c>
      <c r="DDO2" s="6" t="s">
        <v>2825</v>
      </c>
      <c r="DDP2" s="6" t="s">
        <v>2826</v>
      </c>
      <c r="DDQ2" s="6" t="s">
        <v>2827</v>
      </c>
      <c r="DDR2" s="6" t="s">
        <v>2828</v>
      </c>
      <c r="DDS2" s="6" t="s">
        <v>2829</v>
      </c>
      <c r="DDT2" s="6" t="s">
        <v>2830</v>
      </c>
      <c r="DDU2" s="6" t="s">
        <v>2831</v>
      </c>
      <c r="DDV2" s="6" t="s">
        <v>2832</v>
      </c>
      <c r="DDW2" s="6" t="s">
        <v>2833</v>
      </c>
      <c r="DDX2" s="6" t="s">
        <v>2834</v>
      </c>
      <c r="DDY2" s="6" t="s">
        <v>2835</v>
      </c>
      <c r="DDZ2" s="6" t="s">
        <v>2836</v>
      </c>
      <c r="DEA2" s="6" t="s">
        <v>2837</v>
      </c>
      <c r="DEB2" s="6" t="s">
        <v>2838</v>
      </c>
      <c r="DEC2" s="6" t="s">
        <v>2839</v>
      </c>
      <c r="DED2" s="6" t="s">
        <v>2840</v>
      </c>
      <c r="DEE2" s="6" t="s">
        <v>2841</v>
      </c>
      <c r="DEF2" s="6" t="s">
        <v>2842</v>
      </c>
      <c r="DEG2" s="6" t="s">
        <v>2843</v>
      </c>
      <c r="DEH2" s="6" t="s">
        <v>2844</v>
      </c>
      <c r="DEI2" s="6" t="s">
        <v>2845</v>
      </c>
      <c r="DEJ2" s="6" t="s">
        <v>2846</v>
      </c>
      <c r="DEK2" s="6" t="s">
        <v>2847</v>
      </c>
      <c r="DEL2" s="6" t="s">
        <v>2848</v>
      </c>
      <c r="DEM2" s="6" t="s">
        <v>2849</v>
      </c>
      <c r="DEN2" s="6" t="s">
        <v>2850</v>
      </c>
      <c r="DEO2" s="6" t="s">
        <v>2851</v>
      </c>
      <c r="DEP2" s="6" t="s">
        <v>2852</v>
      </c>
      <c r="DEQ2" s="6" t="s">
        <v>2853</v>
      </c>
      <c r="DER2" s="6" t="s">
        <v>2854</v>
      </c>
      <c r="DES2" s="6" t="s">
        <v>2855</v>
      </c>
      <c r="DET2" s="6" t="s">
        <v>2856</v>
      </c>
      <c r="DEU2" s="6" t="s">
        <v>2857</v>
      </c>
      <c r="DEV2" s="6" t="s">
        <v>2858</v>
      </c>
      <c r="DEW2" s="6" t="s">
        <v>2859</v>
      </c>
      <c r="DEX2" s="6" t="s">
        <v>2860</v>
      </c>
      <c r="DEY2" s="6" t="s">
        <v>2861</v>
      </c>
      <c r="DEZ2" s="6" t="s">
        <v>2862</v>
      </c>
      <c r="DFA2" s="6" t="s">
        <v>2863</v>
      </c>
      <c r="DFB2" s="6" t="s">
        <v>2864</v>
      </c>
      <c r="DFC2" s="6" t="s">
        <v>2865</v>
      </c>
      <c r="DFD2" s="6" t="s">
        <v>2866</v>
      </c>
      <c r="DFE2" s="6" t="s">
        <v>2867</v>
      </c>
      <c r="DFF2" s="6" t="s">
        <v>2868</v>
      </c>
      <c r="DFG2" s="6" t="s">
        <v>2869</v>
      </c>
      <c r="DFH2" s="6" t="s">
        <v>2870</v>
      </c>
      <c r="DFI2" s="6" t="s">
        <v>2871</v>
      </c>
      <c r="DFJ2" s="6" t="s">
        <v>2872</v>
      </c>
      <c r="DFK2" s="6" t="s">
        <v>2873</v>
      </c>
      <c r="DFL2" s="6" t="s">
        <v>2874</v>
      </c>
      <c r="DFM2" s="6" t="s">
        <v>2875</v>
      </c>
      <c r="DFN2" s="6" t="s">
        <v>2876</v>
      </c>
      <c r="DFO2" s="6" t="s">
        <v>2877</v>
      </c>
      <c r="DFP2" s="6" t="s">
        <v>2878</v>
      </c>
      <c r="DFQ2" s="6" t="s">
        <v>2879</v>
      </c>
      <c r="DFR2" s="6" t="s">
        <v>2880</v>
      </c>
      <c r="DFS2" s="6" t="s">
        <v>2881</v>
      </c>
      <c r="DFT2" s="6" t="s">
        <v>2882</v>
      </c>
      <c r="DFU2" s="6" t="s">
        <v>2883</v>
      </c>
      <c r="DFV2" s="6" t="s">
        <v>2884</v>
      </c>
      <c r="DFW2" s="6" t="s">
        <v>2885</v>
      </c>
      <c r="DFX2" s="6" t="s">
        <v>2886</v>
      </c>
      <c r="DFY2" s="6" t="s">
        <v>2887</v>
      </c>
      <c r="DFZ2" s="6" t="s">
        <v>2888</v>
      </c>
      <c r="DGA2" s="6" t="s">
        <v>2889</v>
      </c>
      <c r="DGB2" s="6" t="s">
        <v>2890</v>
      </c>
      <c r="DGC2" s="6" t="s">
        <v>2891</v>
      </c>
      <c r="DGD2" s="6" t="s">
        <v>2892</v>
      </c>
      <c r="DGE2" s="6" t="s">
        <v>2893</v>
      </c>
      <c r="DGF2" s="6" t="s">
        <v>2894</v>
      </c>
      <c r="DGG2" s="6" t="s">
        <v>2895</v>
      </c>
      <c r="DGH2" s="6" t="s">
        <v>2896</v>
      </c>
      <c r="DGI2" s="6" t="s">
        <v>2897</v>
      </c>
      <c r="DGJ2" s="6" t="s">
        <v>2898</v>
      </c>
      <c r="DGK2" s="6" t="s">
        <v>2899</v>
      </c>
      <c r="DGL2" s="6" t="s">
        <v>2900</v>
      </c>
      <c r="DGM2" s="6" t="s">
        <v>2901</v>
      </c>
      <c r="DGN2" s="6" t="s">
        <v>2902</v>
      </c>
      <c r="DGO2" s="6" t="s">
        <v>2903</v>
      </c>
      <c r="DGP2" s="6" t="s">
        <v>2904</v>
      </c>
      <c r="DGQ2" s="6" t="s">
        <v>2905</v>
      </c>
      <c r="DGR2" s="6" t="s">
        <v>2906</v>
      </c>
      <c r="DGS2" s="6" t="s">
        <v>2907</v>
      </c>
      <c r="DGT2" s="6" t="s">
        <v>2908</v>
      </c>
      <c r="DGU2" s="6" t="s">
        <v>2909</v>
      </c>
      <c r="DGV2" s="6" t="s">
        <v>2910</v>
      </c>
      <c r="DGW2" s="6" t="s">
        <v>2911</v>
      </c>
      <c r="DGX2" s="6" t="s">
        <v>2912</v>
      </c>
      <c r="DGY2" s="6" t="s">
        <v>2913</v>
      </c>
      <c r="DGZ2" s="6" t="s">
        <v>2914</v>
      </c>
      <c r="DHA2" s="6" t="s">
        <v>2915</v>
      </c>
      <c r="DHB2" s="6" t="s">
        <v>2916</v>
      </c>
      <c r="DHC2" s="6" t="s">
        <v>2917</v>
      </c>
      <c r="DHD2" s="6" t="s">
        <v>2918</v>
      </c>
      <c r="DHE2" s="6" t="s">
        <v>2919</v>
      </c>
      <c r="DHF2" s="6" t="s">
        <v>2920</v>
      </c>
      <c r="DHG2" s="6" t="s">
        <v>2921</v>
      </c>
      <c r="DHH2" s="6" t="s">
        <v>2922</v>
      </c>
      <c r="DHI2" s="6" t="s">
        <v>2923</v>
      </c>
      <c r="DHJ2" s="6" t="s">
        <v>2924</v>
      </c>
      <c r="DHK2" s="6" t="s">
        <v>2925</v>
      </c>
      <c r="DHL2" s="6" t="s">
        <v>2926</v>
      </c>
      <c r="DHM2" s="6" t="s">
        <v>2927</v>
      </c>
      <c r="DHN2" s="6" t="s">
        <v>2928</v>
      </c>
      <c r="DHO2" s="6" t="s">
        <v>2929</v>
      </c>
      <c r="DHP2" s="6" t="s">
        <v>2930</v>
      </c>
      <c r="DHQ2" s="6" t="s">
        <v>2931</v>
      </c>
      <c r="DHR2" s="6" t="s">
        <v>2932</v>
      </c>
      <c r="DHS2" s="6" t="s">
        <v>2933</v>
      </c>
      <c r="DHT2" s="6" t="s">
        <v>2934</v>
      </c>
      <c r="DHU2" s="6" t="s">
        <v>2935</v>
      </c>
      <c r="DHV2" s="6" t="s">
        <v>2936</v>
      </c>
      <c r="DHW2" s="6" t="s">
        <v>2937</v>
      </c>
      <c r="DHX2" s="6" t="s">
        <v>2938</v>
      </c>
      <c r="DHY2" s="6" t="s">
        <v>2939</v>
      </c>
      <c r="DHZ2" s="6" t="s">
        <v>2940</v>
      </c>
      <c r="DIA2" s="6" t="s">
        <v>2941</v>
      </c>
      <c r="DIB2" s="6" t="s">
        <v>2942</v>
      </c>
      <c r="DIC2" s="6" t="s">
        <v>2943</v>
      </c>
      <c r="DID2" s="6" t="s">
        <v>2944</v>
      </c>
      <c r="DIE2" s="6" t="s">
        <v>2945</v>
      </c>
      <c r="DIF2" s="6" t="s">
        <v>2946</v>
      </c>
      <c r="DIG2" s="6" t="s">
        <v>2947</v>
      </c>
      <c r="DIH2" s="6" t="s">
        <v>2948</v>
      </c>
      <c r="DII2" s="6" t="s">
        <v>2949</v>
      </c>
      <c r="DIJ2" s="6" t="s">
        <v>2950</v>
      </c>
      <c r="DIK2" s="6" t="s">
        <v>2951</v>
      </c>
      <c r="DIL2" s="6" t="s">
        <v>2952</v>
      </c>
      <c r="DIM2" s="6" t="s">
        <v>2953</v>
      </c>
      <c r="DIN2" s="6" t="s">
        <v>2954</v>
      </c>
      <c r="DIO2" s="6" t="s">
        <v>2955</v>
      </c>
      <c r="DIP2" s="6" t="s">
        <v>2956</v>
      </c>
      <c r="DIQ2" s="6" t="s">
        <v>2957</v>
      </c>
      <c r="DIR2" s="6" t="s">
        <v>2958</v>
      </c>
      <c r="DIS2" s="6" t="s">
        <v>2959</v>
      </c>
      <c r="DIT2" s="6" t="s">
        <v>2960</v>
      </c>
      <c r="DIU2" s="6" t="s">
        <v>2961</v>
      </c>
      <c r="DIV2" s="6" t="s">
        <v>2962</v>
      </c>
      <c r="DIW2" s="6" t="s">
        <v>2963</v>
      </c>
      <c r="DIX2" s="6" t="s">
        <v>2964</v>
      </c>
      <c r="DIY2" s="6" t="s">
        <v>2965</v>
      </c>
      <c r="DIZ2" s="6" t="s">
        <v>2966</v>
      </c>
      <c r="DJA2" s="6" t="s">
        <v>2967</v>
      </c>
      <c r="DJB2" s="6" t="s">
        <v>2968</v>
      </c>
      <c r="DJC2" s="6" t="s">
        <v>2969</v>
      </c>
      <c r="DJD2" s="6" t="s">
        <v>2970</v>
      </c>
      <c r="DJE2" s="6" t="s">
        <v>2971</v>
      </c>
      <c r="DJF2" s="6" t="s">
        <v>2972</v>
      </c>
      <c r="DJG2" s="6" t="s">
        <v>2973</v>
      </c>
      <c r="DJH2" s="6" t="s">
        <v>2974</v>
      </c>
      <c r="DJI2" s="6" t="s">
        <v>2975</v>
      </c>
      <c r="DJJ2" s="6" t="s">
        <v>2976</v>
      </c>
      <c r="DJK2" s="6" t="s">
        <v>2977</v>
      </c>
      <c r="DJL2" s="6" t="s">
        <v>2978</v>
      </c>
      <c r="DJM2" s="6" t="s">
        <v>2979</v>
      </c>
      <c r="DJN2" s="6" t="s">
        <v>2980</v>
      </c>
      <c r="DJO2" s="6" t="s">
        <v>2981</v>
      </c>
      <c r="DJP2" s="6" t="s">
        <v>2982</v>
      </c>
      <c r="DJQ2" s="6" t="s">
        <v>2983</v>
      </c>
      <c r="DJR2" s="6" t="s">
        <v>2984</v>
      </c>
      <c r="DJS2" s="6" t="s">
        <v>2985</v>
      </c>
      <c r="DJT2" s="6" t="s">
        <v>2986</v>
      </c>
      <c r="DJU2" s="6" t="s">
        <v>2987</v>
      </c>
      <c r="DJV2" s="6" t="s">
        <v>2988</v>
      </c>
      <c r="DJW2" s="6" t="s">
        <v>2989</v>
      </c>
      <c r="DJX2" s="6" t="s">
        <v>2990</v>
      </c>
      <c r="DJY2" s="6" t="s">
        <v>2991</v>
      </c>
      <c r="DJZ2" s="6" t="s">
        <v>2992</v>
      </c>
      <c r="DKA2" s="6" t="s">
        <v>2993</v>
      </c>
      <c r="DKB2" s="6" t="s">
        <v>2994</v>
      </c>
      <c r="DKC2" s="6" t="s">
        <v>2995</v>
      </c>
      <c r="DKD2" s="6" t="s">
        <v>2996</v>
      </c>
      <c r="DKE2" s="6" t="s">
        <v>2997</v>
      </c>
      <c r="DKF2" s="6" t="s">
        <v>2998</v>
      </c>
      <c r="DKG2" s="6" t="s">
        <v>2999</v>
      </c>
      <c r="DKH2" s="6" t="s">
        <v>3000</v>
      </c>
      <c r="DKI2" s="6" t="s">
        <v>3001</v>
      </c>
      <c r="DKJ2" s="6" t="s">
        <v>3002</v>
      </c>
      <c r="DKK2" s="6" t="s">
        <v>3003</v>
      </c>
      <c r="DKL2" s="6" t="s">
        <v>3004</v>
      </c>
      <c r="DKM2" s="6" t="s">
        <v>3005</v>
      </c>
      <c r="DKN2" s="6" t="s">
        <v>3006</v>
      </c>
      <c r="DKO2" s="6" t="s">
        <v>3007</v>
      </c>
      <c r="DKP2" s="6" t="s">
        <v>3008</v>
      </c>
      <c r="DKQ2" s="6" t="s">
        <v>3009</v>
      </c>
      <c r="DKR2" s="6" t="s">
        <v>3010</v>
      </c>
      <c r="DKS2" s="6" t="s">
        <v>3011</v>
      </c>
      <c r="DKT2" s="6" t="s">
        <v>3012</v>
      </c>
      <c r="DKU2" s="6" t="s">
        <v>3013</v>
      </c>
      <c r="DKV2" s="6" t="s">
        <v>3014</v>
      </c>
      <c r="DKW2" s="6" t="s">
        <v>3015</v>
      </c>
      <c r="DKX2" s="6" t="s">
        <v>3016</v>
      </c>
      <c r="DKY2" s="6" t="s">
        <v>3017</v>
      </c>
      <c r="DKZ2" s="6" t="s">
        <v>3018</v>
      </c>
      <c r="DLA2" s="6" t="s">
        <v>3019</v>
      </c>
      <c r="DLB2" s="6" t="s">
        <v>3020</v>
      </c>
      <c r="DLC2" s="6" t="s">
        <v>3021</v>
      </c>
      <c r="DLD2" s="6" t="s">
        <v>3022</v>
      </c>
      <c r="DLE2" s="6" t="s">
        <v>3023</v>
      </c>
      <c r="DLF2" s="6" t="s">
        <v>3024</v>
      </c>
      <c r="DLG2" s="6" t="s">
        <v>3025</v>
      </c>
      <c r="DLH2" s="6" t="s">
        <v>3026</v>
      </c>
      <c r="DLI2" s="6" t="s">
        <v>3027</v>
      </c>
      <c r="DLJ2" s="6" t="s">
        <v>3028</v>
      </c>
      <c r="DLK2" s="6" t="s">
        <v>3029</v>
      </c>
      <c r="DLL2" s="6" t="s">
        <v>3030</v>
      </c>
      <c r="DLM2" s="6" t="s">
        <v>3031</v>
      </c>
      <c r="DLN2" s="6" t="s">
        <v>3032</v>
      </c>
      <c r="DLO2" s="6" t="s">
        <v>3033</v>
      </c>
      <c r="DLP2" s="6" t="s">
        <v>3034</v>
      </c>
      <c r="DLQ2" s="6" t="s">
        <v>3035</v>
      </c>
      <c r="DLR2" s="6" t="s">
        <v>3036</v>
      </c>
      <c r="DLS2" s="6" t="s">
        <v>3037</v>
      </c>
      <c r="DLT2" s="6" t="s">
        <v>3038</v>
      </c>
      <c r="DLU2" s="6" t="s">
        <v>3039</v>
      </c>
      <c r="DLV2" s="6" t="s">
        <v>3040</v>
      </c>
      <c r="DLW2" s="6" t="s">
        <v>3041</v>
      </c>
      <c r="DLX2" s="6" t="s">
        <v>3042</v>
      </c>
      <c r="DLY2" s="6" t="s">
        <v>3043</v>
      </c>
      <c r="DLZ2" s="6" t="s">
        <v>3044</v>
      </c>
      <c r="DMA2" s="6" t="s">
        <v>3045</v>
      </c>
      <c r="DMB2" s="6" t="s">
        <v>3046</v>
      </c>
      <c r="DMC2" s="6" t="s">
        <v>3047</v>
      </c>
      <c r="DMD2" s="6" t="s">
        <v>3048</v>
      </c>
      <c r="DME2" s="6" t="s">
        <v>3049</v>
      </c>
      <c r="DMF2" s="6" t="s">
        <v>3050</v>
      </c>
      <c r="DMG2" s="6" t="s">
        <v>3051</v>
      </c>
      <c r="DMH2" s="6" t="s">
        <v>3052</v>
      </c>
      <c r="DMI2" s="6" t="s">
        <v>3053</v>
      </c>
      <c r="DMJ2" s="6" t="s">
        <v>3054</v>
      </c>
      <c r="DMK2" s="6" t="s">
        <v>3055</v>
      </c>
      <c r="DML2" s="6" t="s">
        <v>3056</v>
      </c>
      <c r="DMM2" s="6" t="s">
        <v>3057</v>
      </c>
      <c r="DMN2" s="6" t="s">
        <v>3058</v>
      </c>
      <c r="DMO2" s="6" t="s">
        <v>3059</v>
      </c>
      <c r="DMP2" s="6" t="s">
        <v>3060</v>
      </c>
      <c r="DMQ2" s="6" t="s">
        <v>3061</v>
      </c>
      <c r="DMR2" s="6" t="s">
        <v>3062</v>
      </c>
      <c r="DMS2" s="6" t="s">
        <v>3063</v>
      </c>
      <c r="DMT2" s="6" t="s">
        <v>3064</v>
      </c>
      <c r="DMU2" s="6" t="s">
        <v>3065</v>
      </c>
      <c r="DMV2" s="6" t="s">
        <v>3066</v>
      </c>
      <c r="DMW2" s="6" t="s">
        <v>3067</v>
      </c>
      <c r="DMX2" s="6" t="s">
        <v>3068</v>
      </c>
      <c r="DMY2" s="6" t="s">
        <v>3069</v>
      </c>
      <c r="DMZ2" s="6" t="s">
        <v>3070</v>
      </c>
      <c r="DNA2" s="6" t="s">
        <v>3071</v>
      </c>
      <c r="DNB2" s="6" t="s">
        <v>3072</v>
      </c>
      <c r="DNC2" s="6" t="s">
        <v>3073</v>
      </c>
      <c r="DND2" s="6" t="s">
        <v>3074</v>
      </c>
      <c r="DNE2" s="6" t="s">
        <v>3075</v>
      </c>
      <c r="DNF2" s="6" t="s">
        <v>3076</v>
      </c>
      <c r="DNG2" s="6" t="s">
        <v>3077</v>
      </c>
      <c r="DNH2" s="6" t="s">
        <v>3078</v>
      </c>
      <c r="DNI2" s="6" t="s">
        <v>3079</v>
      </c>
      <c r="DNJ2" s="6" t="s">
        <v>3080</v>
      </c>
      <c r="DNK2" s="6" t="s">
        <v>3081</v>
      </c>
      <c r="DNL2" s="6" t="s">
        <v>3082</v>
      </c>
      <c r="DNM2" s="6" t="s">
        <v>3083</v>
      </c>
      <c r="DNN2" s="6" t="s">
        <v>3084</v>
      </c>
      <c r="DNO2" s="6" t="s">
        <v>3085</v>
      </c>
      <c r="DNP2" s="6" t="s">
        <v>3086</v>
      </c>
      <c r="DNQ2" s="6" t="s">
        <v>3087</v>
      </c>
      <c r="DNR2" s="6" t="s">
        <v>3088</v>
      </c>
      <c r="DNS2" s="6" t="s">
        <v>3089</v>
      </c>
      <c r="DNT2" s="6" t="s">
        <v>3090</v>
      </c>
      <c r="DNU2" s="6" t="s">
        <v>3091</v>
      </c>
      <c r="DNV2" s="6" t="s">
        <v>3092</v>
      </c>
      <c r="DNW2" s="6" t="s">
        <v>3093</v>
      </c>
      <c r="DNX2" s="6" t="s">
        <v>3094</v>
      </c>
      <c r="DNY2" s="6" t="s">
        <v>3095</v>
      </c>
      <c r="DNZ2" s="6" t="s">
        <v>3096</v>
      </c>
      <c r="DOA2" s="6" t="s">
        <v>3097</v>
      </c>
      <c r="DOB2" s="6" t="s">
        <v>3098</v>
      </c>
      <c r="DOC2" s="6" t="s">
        <v>3099</v>
      </c>
      <c r="DOD2" s="6" t="s">
        <v>3100</v>
      </c>
      <c r="DOE2" s="6" t="s">
        <v>3101</v>
      </c>
      <c r="DOF2" s="6" t="s">
        <v>3102</v>
      </c>
      <c r="DOG2" s="6" t="s">
        <v>3103</v>
      </c>
      <c r="DOH2" s="6" t="s">
        <v>3104</v>
      </c>
      <c r="DOI2" s="6" t="s">
        <v>3105</v>
      </c>
      <c r="DOJ2" s="6" t="s">
        <v>3106</v>
      </c>
      <c r="DOK2" s="6" t="s">
        <v>3107</v>
      </c>
      <c r="DOL2" s="6" t="s">
        <v>3108</v>
      </c>
      <c r="DOM2" s="6" t="s">
        <v>3109</v>
      </c>
      <c r="DON2" s="6" t="s">
        <v>3110</v>
      </c>
      <c r="DOO2" s="6" t="s">
        <v>3111</v>
      </c>
      <c r="DOP2" s="6" t="s">
        <v>3112</v>
      </c>
      <c r="DOQ2" s="6" t="s">
        <v>3113</v>
      </c>
      <c r="DOR2" s="6" t="s">
        <v>3114</v>
      </c>
      <c r="DOS2" s="6" t="s">
        <v>3115</v>
      </c>
      <c r="DOT2" s="6" t="s">
        <v>3116</v>
      </c>
      <c r="DOU2" s="6" t="s">
        <v>3117</v>
      </c>
      <c r="DOV2" s="6" t="s">
        <v>3118</v>
      </c>
      <c r="DOW2" s="6" t="s">
        <v>3119</v>
      </c>
      <c r="DOX2" s="6" t="s">
        <v>3120</v>
      </c>
      <c r="DOY2" s="6" t="s">
        <v>3121</v>
      </c>
      <c r="DOZ2" s="6" t="s">
        <v>3122</v>
      </c>
      <c r="DPA2" s="6" t="s">
        <v>3123</v>
      </c>
      <c r="DPB2" s="6" t="s">
        <v>3124</v>
      </c>
      <c r="DPC2" s="6" t="s">
        <v>3125</v>
      </c>
      <c r="DPD2" s="6" t="s">
        <v>3126</v>
      </c>
      <c r="DPE2" s="6" t="s">
        <v>3127</v>
      </c>
      <c r="DPF2" s="6" t="s">
        <v>3128</v>
      </c>
      <c r="DPG2" s="6" t="s">
        <v>3129</v>
      </c>
      <c r="DPH2" s="6" t="s">
        <v>3130</v>
      </c>
      <c r="DPI2" s="6" t="s">
        <v>3131</v>
      </c>
      <c r="DPJ2" s="6" t="s">
        <v>3132</v>
      </c>
      <c r="DPK2" s="6" t="s">
        <v>3133</v>
      </c>
      <c r="DPL2" s="6" t="s">
        <v>3134</v>
      </c>
      <c r="DPM2" s="6" t="s">
        <v>3135</v>
      </c>
      <c r="DPN2" s="6" t="s">
        <v>3136</v>
      </c>
      <c r="DPO2" s="6" t="s">
        <v>3137</v>
      </c>
      <c r="DPP2" s="6" t="s">
        <v>3138</v>
      </c>
      <c r="DPQ2" s="6" t="s">
        <v>3139</v>
      </c>
      <c r="DPR2" s="6" t="s">
        <v>3140</v>
      </c>
      <c r="DPS2" s="6" t="s">
        <v>3141</v>
      </c>
      <c r="DPT2" s="6" t="s">
        <v>3142</v>
      </c>
      <c r="DPU2" s="6" t="s">
        <v>3143</v>
      </c>
      <c r="DPV2" s="6" t="s">
        <v>3144</v>
      </c>
      <c r="DPW2" s="6" t="s">
        <v>3145</v>
      </c>
      <c r="DPX2" s="6" t="s">
        <v>3146</v>
      </c>
      <c r="DPY2" s="6" t="s">
        <v>3147</v>
      </c>
      <c r="DPZ2" s="6" t="s">
        <v>3148</v>
      </c>
      <c r="DQA2" s="6" t="s">
        <v>3149</v>
      </c>
      <c r="DQB2" s="6" t="s">
        <v>3150</v>
      </c>
      <c r="DQC2" s="6" t="s">
        <v>3151</v>
      </c>
      <c r="DQD2" s="6" t="s">
        <v>3152</v>
      </c>
      <c r="DQE2" s="6" t="s">
        <v>3153</v>
      </c>
      <c r="DQF2" s="6" t="s">
        <v>3154</v>
      </c>
      <c r="DQG2" s="6" t="s">
        <v>3155</v>
      </c>
      <c r="DQH2" s="6" t="s">
        <v>3156</v>
      </c>
      <c r="DQI2" s="6" t="s">
        <v>3157</v>
      </c>
      <c r="DQJ2" s="6" t="s">
        <v>3158</v>
      </c>
      <c r="DQK2" s="6" t="s">
        <v>3159</v>
      </c>
      <c r="DQL2" s="6" t="s">
        <v>3160</v>
      </c>
      <c r="DQM2" s="6" t="s">
        <v>3161</v>
      </c>
      <c r="DQN2" s="6" t="s">
        <v>3162</v>
      </c>
      <c r="DQO2" s="6" t="s">
        <v>3163</v>
      </c>
      <c r="DQP2" s="6" t="s">
        <v>3164</v>
      </c>
      <c r="DQQ2" s="6" t="s">
        <v>3165</v>
      </c>
      <c r="DQR2" s="6" t="s">
        <v>3166</v>
      </c>
      <c r="DQS2" s="6" t="s">
        <v>3167</v>
      </c>
      <c r="DQT2" s="6" t="s">
        <v>3168</v>
      </c>
      <c r="DQU2" s="6" t="s">
        <v>3169</v>
      </c>
      <c r="DQV2" s="6" t="s">
        <v>3170</v>
      </c>
      <c r="DQW2" s="6" t="s">
        <v>3171</v>
      </c>
      <c r="DQX2" s="6" t="s">
        <v>3172</v>
      </c>
      <c r="DQY2" s="6" t="s">
        <v>3173</v>
      </c>
      <c r="DQZ2" s="6" t="s">
        <v>3174</v>
      </c>
      <c r="DRA2" s="6" t="s">
        <v>3175</v>
      </c>
      <c r="DRB2" s="6" t="s">
        <v>3176</v>
      </c>
      <c r="DRC2" s="6" t="s">
        <v>3177</v>
      </c>
      <c r="DRD2" s="6" t="s">
        <v>3178</v>
      </c>
      <c r="DRE2" s="6" t="s">
        <v>3179</v>
      </c>
      <c r="DRF2" s="6" t="s">
        <v>3180</v>
      </c>
      <c r="DRG2" s="6" t="s">
        <v>3181</v>
      </c>
      <c r="DRH2" s="6" t="s">
        <v>3182</v>
      </c>
      <c r="DRI2" s="6" t="s">
        <v>3183</v>
      </c>
      <c r="DRJ2" s="6" t="s">
        <v>3184</v>
      </c>
      <c r="DRK2" s="6" t="s">
        <v>3185</v>
      </c>
      <c r="DRL2" s="6" t="s">
        <v>3186</v>
      </c>
      <c r="DRM2" s="6" t="s">
        <v>3187</v>
      </c>
      <c r="DRN2" s="6" t="s">
        <v>3188</v>
      </c>
      <c r="DRO2" s="6" t="s">
        <v>3189</v>
      </c>
      <c r="DRP2" s="6" t="s">
        <v>3190</v>
      </c>
      <c r="DRQ2" s="6" t="s">
        <v>3191</v>
      </c>
      <c r="DRR2" s="6" t="s">
        <v>3192</v>
      </c>
      <c r="DRS2" s="6" t="s">
        <v>3193</v>
      </c>
      <c r="DRT2" s="6" t="s">
        <v>3194</v>
      </c>
      <c r="DRU2" s="6" t="s">
        <v>3195</v>
      </c>
      <c r="DRV2" s="6" t="s">
        <v>3196</v>
      </c>
      <c r="DRW2" s="6" t="s">
        <v>3197</v>
      </c>
      <c r="DRX2" s="6" t="s">
        <v>3198</v>
      </c>
      <c r="DRY2" s="6" t="s">
        <v>3199</v>
      </c>
      <c r="DRZ2" s="6" t="s">
        <v>3200</v>
      </c>
      <c r="DSA2" s="6" t="s">
        <v>3201</v>
      </c>
      <c r="DSB2" s="6" t="s">
        <v>3202</v>
      </c>
      <c r="DSC2" s="6" t="s">
        <v>3203</v>
      </c>
      <c r="DSD2" s="6" t="s">
        <v>3204</v>
      </c>
      <c r="DSE2" s="6" t="s">
        <v>3205</v>
      </c>
      <c r="DSF2" s="6" t="s">
        <v>3206</v>
      </c>
      <c r="DSG2" s="6" t="s">
        <v>3207</v>
      </c>
      <c r="DSH2" s="6" t="s">
        <v>3208</v>
      </c>
      <c r="DSI2" s="6" t="s">
        <v>3209</v>
      </c>
      <c r="DSJ2" s="6" t="s">
        <v>3210</v>
      </c>
      <c r="DSK2" s="6" t="s">
        <v>3211</v>
      </c>
      <c r="DSL2" s="6" t="s">
        <v>3212</v>
      </c>
      <c r="DSM2" s="6" t="s">
        <v>3213</v>
      </c>
      <c r="DSN2" s="6" t="s">
        <v>3214</v>
      </c>
      <c r="DSO2" s="6" t="s">
        <v>3215</v>
      </c>
      <c r="DSP2" s="6" t="s">
        <v>3216</v>
      </c>
      <c r="DSQ2" s="6" t="s">
        <v>3217</v>
      </c>
      <c r="DSR2" s="6" t="s">
        <v>3218</v>
      </c>
      <c r="DSS2" s="6" t="s">
        <v>3219</v>
      </c>
      <c r="DST2" s="6" t="s">
        <v>3220</v>
      </c>
      <c r="DSU2" s="6" t="s">
        <v>3221</v>
      </c>
      <c r="DSV2" s="6" t="s">
        <v>3222</v>
      </c>
      <c r="DSW2" s="6" t="s">
        <v>3223</v>
      </c>
      <c r="DSX2" s="6" t="s">
        <v>3224</v>
      </c>
      <c r="DSY2" s="6" t="s">
        <v>3225</v>
      </c>
      <c r="DSZ2" s="6" t="s">
        <v>3226</v>
      </c>
      <c r="DTA2" s="6" t="s">
        <v>3227</v>
      </c>
      <c r="DTB2" s="6" t="s">
        <v>3228</v>
      </c>
      <c r="DTC2" s="6" t="s">
        <v>3229</v>
      </c>
      <c r="DTD2" s="6" t="s">
        <v>3230</v>
      </c>
      <c r="DTE2" s="6" t="s">
        <v>3231</v>
      </c>
      <c r="DTF2" s="6" t="s">
        <v>3232</v>
      </c>
      <c r="DTG2" s="6" t="s">
        <v>3233</v>
      </c>
      <c r="DTH2" s="6" t="s">
        <v>3234</v>
      </c>
      <c r="DTI2" s="6" t="s">
        <v>3235</v>
      </c>
      <c r="DTJ2" s="6" t="s">
        <v>3236</v>
      </c>
      <c r="DTK2" s="6" t="s">
        <v>3237</v>
      </c>
      <c r="DTL2" s="6" t="s">
        <v>3238</v>
      </c>
      <c r="DTM2" s="6" t="s">
        <v>3239</v>
      </c>
      <c r="DTN2" s="6" t="s">
        <v>3240</v>
      </c>
      <c r="DTO2" s="6" t="s">
        <v>3241</v>
      </c>
      <c r="DTP2" s="6" t="s">
        <v>3242</v>
      </c>
      <c r="DTQ2" s="6" t="s">
        <v>3243</v>
      </c>
      <c r="DTR2" s="6" t="s">
        <v>3244</v>
      </c>
      <c r="DTS2" s="6" t="s">
        <v>3245</v>
      </c>
      <c r="DTT2" s="6" t="s">
        <v>3246</v>
      </c>
      <c r="DTU2" s="6" t="s">
        <v>3247</v>
      </c>
      <c r="DTV2" s="6" t="s">
        <v>3248</v>
      </c>
      <c r="DTW2" s="6" t="s">
        <v>3249</v>
      </c>
      <c r="DTX2" s="6" t="s">
        <v>3250</v>
      </c>
      <c r="DTY2" s="6" t="s">
        <v>3251</v>
      </c>
      <c r="DTZ2" s="6" t="s">
        <v>3252</v>
      </c>
      <c r="DUA2" s="6" t="s">
        <v>3253</v>
      </c>
      <c r="DUB2" s="6" t="s">
        <v>3254</v>
      </c>
      <c r="DUC2" s="6" t="s">
        <v>3255</v>
      </c>
      <c r="DUD2" s="6" t="s">
        <v>3256</v>
      </c>
      <c r="DUE2" s="6" t="s">
        <v>3257</v>
      </c>
      <c r="DUF2" s="6" t="s">
        <v>3258</v>
      </c>
      <c r="DUG2" s="6" t="s">
        <v>3259</v>
      </c>
      <c r="DUH2" s="6" t="s">
        <v>3260</v>
      </c>
      <c r="DUI2" s="6" t="s">
        <v>3261</v>
      </c>
      <c r="DUJ2" s="6" t="s">
        <v>3262</v>
      </c>
      <c r="DUK2" s="6" t="s">
        <v>3263</v>
      </c>
      <c r="DUL2" s="6" t="s">
        <v>3264</v>
      </c>
      <c r="DUM2" s="6" t="s">
        <v>3265</v>
      </c>
      <c r="DUN2" s="6" t="s">
        <v>3266</v>
      </c>
      <c r="DUO2" s="6" t="s">
        <v>3267</v>
      </c>
      <c r="DUP2" s="6" t="s">
        <v>3268</v>
      </c>
      <c r="DUQ2" s="6" t="s">
        <v>3269</v>
      </c>
      <c r="DUR2" s="6" t="s">
        <v>3270</v>
      </c>
      <c r="DUS2" s="6" t="s">
        <v>3271</v>
      </c>
      <c r="DUT2" s="6" t="s">
        <v>3272</v>
      </c>
      <c r="DUU2" s="6" t="s">
        <v>3273</v>
      </c>
      <c r="DUV2" s="6" t="s">
        <v>3274</v>
      </c>
      <c r="DUW2" s="6" t="s">
        <v>3275</v>
      </c>
      <c r="DUX2" s="6" t="s">
        <v>3276</v>
      </c>
      <c r="DUY2" s="6" t="s">
        <v>3277</v>
      </c>
      <c r="DUZ2" s="6" t="s">
        <v>3278</v>
      </c>
      <c r="DVA2" s="6" t="s">
        <v>3279</v>
      </c>
      <c r="DVB2" s="6" t="s">
        <v>3280</v>
      </c>
      <c r="DVC2" s="6" t="s">
        <v>3281</v>
      </c>
      <c r="DVD2" s="6" t="s">
        <v>3282</v>
      </c>
      <c r="DVE2" s="6" t="s">
        <v>3283</v>
      </c>
      <c r="DVF2" s="6" t="s">
        <v>3284</v>
      </c>
      <c r="DVG2" s="6" t="s">
        <v>3285</v>
      </c>
      <c r="DVH2" s="6" t="s">
        <v>3286</v>
      </c>
      <c r="DVI2" s="6" t="s">
        <v>3287</v>
      </c>
      <c r="DVJ2" s="6" t="s">
        <v>3288</v>
      </c>
      <c r="DVK2" s="6" t="s">
        <v>3289</v>
      </c>
      <c r="DVL2" s="6" t="s">
        <v>3290</v>
      </c>
      <c r="DVM2" s="6" t="s">
        <v>3291</v>
      </c>
      <c r="DVN2" s="6" t="s">
        <v>3292</v>
      </c>
      <c r="DVO2" s="6" t="s">
        <v>3293</v>
      </c>
      <c r="DVP2" s="6" t="s">
        <v>3294</v>
      </c>
      <c r="DVQ2" s="6" t="s">
        <v>3295</v>
      </c>
      <c r="DVR2" s="6" t="s">
        <v>3296</v>
      </c>
      <c r="DVS2" s="6" t="s">
        <v>3297</v>
      </c>
      <c r="DVT2" s="6" t="s">
        <v>3298</v>
      </c>
      <c r="DVU2" s="6" t="s">
        <v>3299</v>
      </c>
      <c r="DVV2" s="6" t="s">
        <v>3300</v>
      </c>
      <c r="DVW2" s="6" t="s">
        <v>3301</v>
      </c>
      <c r="DVX2" s="6" t="s">
        <v>3302</v>
      </c>
      <c r="DVY2" s="6" t="s">
        <v>3303</v>
      </c>
      <c r="DVZ2" s="6" t="s">
        <v>3304</v>
      </c>
      <c r="DWA2" s="6" t="s">
        <v>3305</v>
      </c>
      <c r="DWB2" s="6" t="s">
        <v>3306</v>
      </c>
      <c r="DWC2" s="6" t="s">
        <v>3307</v>
      </c>
      <c r="DWD2" s="6" t="s">
        <v>3308</v>
      </c>
      <c r="DWE2" s="6" t="s">
        <v>3309</v>
      </c>
      <c r="DWF2" s="6" t="s">
        <v>3310</v>
      </c>
      <c r="DWG2" s="6" t="s">
        <v>3311</v>
      </c>
      <c r="DWH2" s="6" t="s">
        <v>3312</v>
      </c>
      <c r="DWI2" s="6" t="s">
        <v>3313</v>
      </c>
      <c r="DWJ2" s="6" t="s">
        <v>3314</v>
      </c>
      <c r="DWK2" s="6" t="s">
        <v>3315</v>
      </c>
      <c r="DWL2" s="6" t="s">
        <v>3316</v>
      </c>
      <c r="DWM2" s="6" t="s">
        <v>3317</v>
      </c>
      <c r="DWN2" s="6" t="s">
        <v>3318</v>
      </c>
      <c r="DWO2" s="6" t="s">
        <v>3319</v>
      </c>
      <c r="DWP2" s="6" t="s">
        <v>3320</v>
      </c>
      <c r="DWQ2" s="6" t="s">
        <v>3321</v>
      </c>
      <c r="DWR2" s="6" t="s">
        <v>3322</v>
      </c>
      <c r="DWS2" s="6" t="s">
        <v>3323</v>
      </c>
      <c r="DWT2" s="6" t="s">
        <v>3324</v>
      </c>
      <c r="DWU2" s="6" t="s">
        <v>3325</v>
      </c>
      <c r="DWV2" s="6" t="s">
        <v>3326</v>
      </c>
      <c r="DWW2" s="6" t="s">
        <v>3327</v>
      </c>
      <c r="DWX2" s="6" t="s">
        <v>3328</v>
      </c>
      <c r="DWY2" s="6" t="s">
        <v>3329</v>
      </c>
      <c r="DWZ2" s="6" t="s">
        <v>3330</v>
      </c>
      <c r="DXA2" s="6" t="s">
        <v>3331</v>
      </c>
      <c r="DXB2" s="6" t="s">
        <v>3332</v>
      </c>
      <c r="DXC2" s="6" t="s">
        <v>3333</v>
      </c>
      <c r="DXD2" s="6" t="s">
        <v>3334</v>
      </c>
      <c r="DXE2" s="6" t="s">
        <v>3335</v>
      </c>
      <c r="DXF2" s="6" t="s">
        <v>3336</v>
      </c>
      <c r="DXG2" s="6" t="s">
        <v>3337</v>
      </c>
      <c r="DXH2" s="6" t="s">
        <v>3338</v>
      </c>
      <c r="DXI2" s="6" t="s">
        <v>3339</v>
      </c>
      <c r="DXJ2" s="6" t="s">
        <v>3340</v>
      </c>
      <c r="DXK2" s="6" t="s">
        <v>3341</v>
      </c>
      <c r="DXL2" s="6" t="s">
        <v>3342</v>
      </c>
      <c r="DXM2" s="6" t="s">
        <v>3343</v>
      </c>
      <c r="DXN2" s="6" t="s">
        <v>3344</v>
      </c>
      <c r="DXO2" s="6" t="s">
        <v>3345</v>
      </c>
      <c r="DXP2" s="6" t="s">
        <v>3346</v>
      </c>
      <c r="DXQ2" s="6" t="s">
        <v>3347</v>
      </c>
      <c r="DXR2" s="6" t="s">
        <v>3348</v>
      </c>
      <c r="DXS2" s="6" t="s">
        <v>3349</v>
      </c>
      <c r="DXT2" s="6" t="s">
        <v>3350</v>
      </c>
      <c r="DXU2" s="6" t="s">
        <v>3351</v>
      </c>
      <c r="DXV2" s="6" t="s">
        <v>3352</v>
      </c>
      <c r="DXW2" s="6" t="s">
        <v>3353</v>
      </c>
      <c r="DXX2" s="6" t="s">
        <v>3354</v>
      </c>
      <c r="DXY2" s="6" t="s">
        <v>3355</v>
      </c>
      <c r="DXZ2" s="6" t="s">
        <v>3356</v>
      </c>
      <c r="DYA2" s="6" t="s">
        <v>3357</v>
      </c>
      <c r="DYB2" s="6" t="s">
        <v>3358</v>
      </c>
      <c r="DYC2" s="6" t="s">
        <v>3359</v>
      </c>
      <c r="DYD2" s="6" t="s">
        <v>3360</v>
      </c>
      <c r="DYE2" s="6" t="s">
        <v>3361</v>
      </c>
      <c r="DYF2" s="6" t="s">
        <v>3362</v>
      </c>
      <c r="DYG2" s="6" t="s">
        <v>3363</v>
      </c>
      <c r="DYH2" s="6" t="s">
        <v>3364</v>
      </c>
      <c r="DYI2" s="6" t="s">
        <v>3365</v>
      </c>
      <c r="DYJ2" s="6" t="s">
        <v>3366</v>
      </c>
      <c r="DYK2" s="6" t="s">
        <v>3367</v>
      </c>
      <c r="DYL2" s="6" t="s">
        <v>3368</v>
      </c>
      <c r="DYM2" s="6" t="s">
        <v>3369</v>
      </c>
      <c r="DYN2" s="6" t="s">
        <v>3370</v>
      </c>
      <c r="DYO2" s="6" t="s">
        <v>3371</v>
      </c>
      <c r="DYP2" s="6" t="s">
        <v>3372</v>
      </c>
      <c r="DYQ2" s="6" t="s">
        <v>3373</v>
      </c>
      <c r="DYR2" s="6" t="s">
        <v>3374</v>
      </c>
      <c r="DYS2" s="6" t="s">
        <v>3375</v>
      </c>
      <c r="DYT2" s="6" t="s">
        <v>3376</v>
      </c>
      <c r="DYU2" s="6" t="s">
        <v>3377</v>
      </c>
      <c r="DYV2" s="6" t="s">
        <v>3378</v>
      </c>
      <c r="DYW2" s="6" t="s">
        <v>3379</v>
      </c>
      <c r="DYX2" s="6" t="s">
        <v>3380</v>
      </c>
      <c r="DYY2" s="6" t="s">
        <v>3381</v>
      </c>
      <c r="DYZ2" s="6" t="s">
        <v>3382</v>
      </c>
      <c r="DZA2" s="6" t="s">
        <v>3383</v>
      </c>
      <c r="DZB2" s="6" t="s">
        <v>3384</v>
      </c>
      <c r="DZC2" s="6" t="s">
        <v>3385</v>
      </c>
      <c r="DZD2" s="6" t="s">
        <v>3386</v>
      </c>
      <c r="DZE2" s="6" t="s">
        <v>3387</v>
      </c>
      <c r="DZF2" s="6" t="s">
        <v>3388</v>
      </c>
      <c r="DZG2" s="6" t="s">
        <v>3389</v>
      </c>
      <c r="DZH2" s="6" t="s">
        <v>3390</v>
      </c>
      <c r="DZI2" s="6" t="s">
        <v>3391</v>
      </c>
      <c r="DZJ2" s="6" t="s">
        <v>3392</v>
      </c>
      <c r="DZK2" s="6" t="s">
        <v>3393</v>
      </c>
      <c r="DZL2" s="6" t="s">
        <v>3394</v>
      </c>
      <c r="DZM2" s="6" t="s">
        <v>3395</v>
      </c>
      <c r="DZN2" s="6" t="s">
        <v>3396</v>
      </c>
      <c r="DZO2" s="6" t="s">
        <v>3397</v>
      </c>
      <c r="DZP2" s="6" t="s">
        <v>3398</v>
      </c>
      <c r="DZQ2" s="6" t="s">
        <v>3399</v>
      </c>
      <c r="DZR2" s="6" t="s">
        <v>3400</v>
      </c>
      <c r="DZS2" s="6" t="s">
        <v>3401</v>
      </c>
      <c r="DZT2" s="6" t="s">
        <v>3402</v>
      </c>
      <c r="DZU2" s="6" t="s">
        <v>3403</v>
      </c>
      <c r="DZV2" s="6" t="s">
        <v>3404</v>
      </c>
      <c r="DZW2" s="6" t="s">
        <v>3405</v>
      </c>
      <c r="DZX2" s="6" t="s">
        <v>3406</v>
      </c>
      <c r="DZY2" s="6" t="s">
        <v>3407</v>
      </c>
      <c r="DZZ2" s="6" t="s">
        <v>3408</v>
      </c>
      <c r="EAA2" s="6" t="s">
        <v>3409</v>
      </c>
      <c r="EAB2" s="6" t="s">
        <v>3410</v>
      </c>
      <c r="EAC2" s="6" t="s">
        <v>3411</v>
      </c>
      <c r="EAD2" s="6" t="s">
        <v>3412</v>
      </c>
      <c r="EAE2" s="6" t="s">
        <v>3413</v>
      </c>
      <c r="EAF2" s="6" t="s">
        <v>3414</v>
      </c>
      <c r="EAG2" s="6" t="s">
        <v>3415</v>
      </c>
      <c r="EAH2" s="6" t="s">
        <v>3416</v>
      </c>
      <c r="EAI2" s="6" t="s">
        <v>3417</v>
      </c>
      <c r="EAJ2" s="6" t="s">
        <v>3418</v>
      </c>
      <c r="EAK2" s="6" t="s">
        <v>3419</v>
      </c>
      <c r="EAL2" s="6" t="s">
        <v>3420</v>
      </c>
      <c r="EAM2" s="6" t="s">
        <v>3421</v>
      </c>
      <c r="EAN2" s="6" t="s">
        <v>3422</v>
      </c>
      <c r="EAO2" s="6" t="s">
        <v>3423</v>
      </c>
      <c r="EAP2" s="6" t="s">
        <v>3424</v>
      </c>
      <c r="EAQ2" s="6" t="s">
        <v>3425</v>
      </c>
      <c r="EAR2" s="6" t="s">
        <v>3426</v>
      </c>
      <c r="EAS2" s="6" t="s">
        <v>3427</v>
      </c>
      <c r="EAT2" s="6" t="s">
        <v>3428</v>
      </c>
      <c r="EAU2" s="6" t="s">
        <v>3429</v>
      </c>
      <c r="EAV2" s="6" t="s">
        <v>3430</v>
      </c>
      <c r="EAW2" s="6" t="s">
        <v>3431</v>
      </c>
      <c r="EAX2" s="6" t="s">
        <v>3432</v>
      </c>
      <c r="EAY2" s="6" t="s">
        <v>3433</v>
      </c>
      <c r="EAZ2" s="6" t="s">
        <v>3434</v>
      </c>
      <c r="EBA2" s="6" t="s">
        <v>3435</v>
      </c>
      <c r="EBB2" s="6" t="s">
        <v>3436</v>
      </c>
      <c r="EBC2" s="6" t="s">
        <v>3437</v>
      </c>
      <c r="EBD2" s="6" t="s">
        <v>3438</v>
      </c>
      <c r="EBE2" s="6" t="s">
        <v>3439</v>
      </c>
      <c r="EBF2" s="6" t="s">
        <v>3440</v>
      </c>
      <c r="EBG2" s="6" t="s">
        <v>3441</v>
      </c>
      <c r="EBH2" s="6" t="s">
        <v>3442</v>
      </c>
      <c r="EBI2" s="6" t="s">
        <v>3443</v>
      </c>
      <c r="EBJ2" s="6" t="s">
        <v>3444</v>
      </c>
      <c r="EBK2" s="6" t="s">
        <v>3445</v>
      </c>
      <c r="EBL2" s="6" t="s">
        <v>3446</v>
      </c>
      <c r="EBM2" s="6" t="s">
        <v>3447</v>
      </c>
      <c r="EBN2" s="6" t="s">
        <v>3448</v>
      </c>
      <c r="EBO2" s="6" t="s">
        <v>3449</v>
      </c>
      <c r="EBP2" s="6" t="s">
        <v>3450</v>
      </c>
      <c r="EBQ2" s="6" t="s">
        <v>3451</v>
      </c>
      <c r="EBR2" s="6" t="s">
        <v>3452</v>
      </c>
      <c r="EBS2" s="6" t="s">
        <v>3453</v>
      </c>
      <c r="EBT2" s="6" t="s">
        <v>3454</v>
      </c>
      <c r="EBU2" s="6" t="s">
        <v>3455</v>
      </c>
      <c r="EBV2" s="6" t="s">
        <v>3456</v>
      </c>
      <c r="EBW2" s="6" t="s">
        <v>3457</v>
      </c>
      <c r="EBX2" s="6" t="s">
        <v>3458</v>
      </c>
      <c r="EBY2" s="6" t="s">
        <v>3459</v>
      </c>
      <c r="EBZ2" s="6" t="s">
        <v>3460</v>
      </c>
      <c r="ECA2" s="6" t="s">
        <v>3461</v>
      </c>
      <c r="ECB2" s="6" t="s">
        <v>3462</v>
      </c>
      <c r="ECC2" s="6" t="s">
        <v>3463</v>
      </c>
      <c r="ECD2" s="6" t="s">
        <v>3464</v>
      </c>
      <c r="ECE2" s="6" t="s">
        <v>3465</v>
      </c>
      <c r="ECF2" s="6" t="s">
        <v>3466</v>
      </c>
      <c r="ECG2" s="6" t="s">
        <v>3467</v>
      </c>
      <c r="ECH2" s="6" t="s">
        <v>3468</v>
      </c>
      <c r="ECI2" s="6" t="s">
        <v>3469</v>
      </c>
      <c r="ECJ2" s="6" t="s">
        <v>3470</v>
      </c>
      <c r="ECK2" s="6" t="s">
        <v>3471</v>
      </c>
      <c r="ECL2" s="6" t="s">
        <v>3472</v>
      </c>
      <c r="ECM2" s="6" t="s">
        <v>3473</v>
      </c>
      <c r="ECN2" s="6" t="s">
        <v>3474</v>
      </c>
      <c r="ECO2" s="6" t="s">
        <v>3475</v>
      </c>
      <c r="ECP2" s="6" t="s">
        <v>3476</v>
      </c>
      <c r="ECQ2" s="6" t="s">
        <v>3477</v>
      </c>
      <c r="ECR2" s="6" t="s">
        <v>3478</v>
      </c>
      <c r="ECS2" s="6" t="s">
        <v>3479</v>
      </c>
      <c r="ECT2" s="6" t="s">
        <v>3480</v>
      </c>
      <c r="ECU2" s="6" t="s">
        <v>3481</v>
      </c>
      <c r="ECV2" s="6" t="s">
        <v>3482</v>
      </c>
      <c r="ECW2" s="6" t="s">
        <v>3483</v>
      </c>
      <c r="ECX2" s="6" t="s">
        <v>3484</v>
      </c>
      <c r="ECY2" s="6" t="s">
        <v>3485</v>
      </c>
      <c r="ECZ2" s="6" t="s">
        <v>3486</v>
      </c>
      <c r="EDA2" s="6" t="s">
        <v>3487</v>
      </c>
      <c r="EDB2" s="6" t="s">
        <v>3488</v>
      </c>
      <c r="EDC2" s="6" t="s">
        <v>3489</v>
      </c>
      <c r="EDD2" s="6" t="s">
        <v>3490</v>
      </c>
      <c r="EDE2" s="6" t="s">
        <v>3491</v>
      </c>
      <c r="EDF2" s="6" t="s">
        <v>3492</v>
      </c>
      <c r="EDG2" s="6" t="s">
        <v>3493</v>
      </c>
      <c r="EDH2" s="6" t="s">
        <v>3494</v>
      </c>
      <c r="EDI2" s="6" t="s">
        <v>3495</v>
      </c>
      <c r="EDJ2" s="6" t="s">
        <v>3496</v>
      </c>
      <c r="EDK2" s="6" t="s">
        <v>3497</v>
      </c>
      <c r="EDL2" s="6" t="s">
        <v>3498</v>
      </c>
      <c r="EDM2" s="6" t="s">
        <v>3499</v>
      </c>
      <c r="EDN2" s="6" t="s">
        <v>3500</v>
      </c>
      <c r="EDO2" s="6" t="s">
        <v>3501</v>
      </c>
      <c r="EDP2" s="6" t="s">
        <v>3502</v>
      </c>
      <c r="EDQ2" s="6" t="s">
        <v>3503</v>
      </c>
      <c r="EDR2" s="6" t="s">
        <v>3504</v>
      </c>
      <c r="EDS2" s="6" t="s">
        <v>3505</v>
      </c>
      <c r="EDT2" s="6" t="s">
        <v>3506</v>
      </c>
      <c r="EDU2" s="6" t="s">
        <v>3507</v>
      </c>
      <c r="EDV2" s="6" t="s">
        <v>3508</v>
      </c>
      <c r="EDW2" s="6" t="s">
        <v>3509</v>
      </c>
      <c r="EDX2" s="6" t="s">
        <v>3510</v>
      </c>
      <c r="EDY2" s="6" t="s">
        <v>3511</v>
      </c>
      <c r="EDZ2" s="6" t="s">
        <v>3512</v>
      </c>
      <c r="EEA2" s="6" t="s">
        <v>3513</v>
      </c>
      <c r="EEB2" s="6" t="s">
        <v>3514</v>
      </c>
      <c r="EEC2" s="6" t="s">
        <v>3515</v>
      </c>
      <c r="EED2" s="6" t="s">
        <v>3516</v>
      </c>
      <c r="EEE2" s="6" t="s">
        <v>3517</v>
      </c>
      <c r="EEF2" s="6" t="s">
        <v>3518</v>
      </c>
      <c r="EEG2" s="6" t="s">
        <v>3519</v>
      </c>
      <c r="EEH2" s="6" t="s">
        <v>3520</v>
      </c>
      <c r="EEI2" s="6" t="s">
        <v>3521</v>
      </c>
      <c r="EEJ2" s="6" t="s">
        <v>3522</v>
      </c>
      <c r="EEK2" s="6" t="s">
        <v>3523</v>
      </c>
      <c r="EEL2" s="6" t="s">
        <v>3524</v>
      </c>
      <c r="EEM2" s="6" t="s">
        <v>3525</v>
      </c>
      <c r="EEN2" s="6" t="s">
        <v>3526</v>
      </c>
      <c r="EEO2" s="6" t="s">
        <v>3527</v>
      </c>
      <c r="EEP2" s="6" t="s">
        <v>3528</v>
      </c>
      <c r="EEQ2" s="6" t="s">
        <v>3529</v>
      </c>
      <c r="EER2" s="6" t="s">
        <v>3530</v>
      </c>
      <c r="EES2" s="6" t="s">
        <v>3531</v>
      </c>
      <c r="EET2" s="6" t="s">
        <v>3532</v>
      </c>
      <c r="EEU2" s="6" t="s">
        <v>3533</v>
      </c>
      <c r="EEV2" s="6" t="s">
        <v>3534</v>
      </c>
      <c r="EEW2" s="6" t="s">
        <v>3535</v>
      </c>
      <c r="EEX2" s="6" t="s">
        <v>3536</v>
      </c>
      <c r="EEY2" s="6" t="s">
        <v>3537</v>
      </c>
      <c r="EEZ2" s="6" t="s">
        <v>3538</v>
      </c>
      <c r="EFA2" s="6" t="s">
        <v>3539</v>
      </c>
      <c r="EFB2" s="6" t="s">
        <v>3540</v>
      </c>
      <c r="EFC2" s="6" t="s">
        <v>3541</v>
      </c>
      <c r="EFD2" s="6" t="s">
        <v>3542</v>
      </c>
      <c r="EFE2" s="6" t="s">
        <v>3543</v>
      </c>
      <c r="EFF2" s="6" t="s">
        <v>3544</v>
      </c>
      <c r="EFG2" s="6" t="s">
        <v>3545</v>
      </c>
      <c r="EFH2" s="6" t="s">
        <v>3546</v>
      </c>
      <c r="EFI2" s="6" t="s">
        <v>3547</v>
      </c>
      <c r="EFJ2" s="6" t="s">
        <v>3548</v>
      </c>
      <c r="EFK2" s="6" t="s">
        <v>3549</v>
      </c>
      <c r="EFL2" s="6" t="s">
        <v>3550</v>
      </c>
      <c r="EFM2" s="6" t="s">
        <v>3551</v>
      </c>
      <c r="EFN2" s="6" t="s">
        <v>3552</v>
      </c>
      <c r="EFO2" s="6" t="s">
        <v>3553</v>
      </c>
      <c r="EFP2" s="6" t="s">
        <v>3554</v>
      </c>
      <c r="EFQ2" s="6" t="s">
        <v>3555</v>
      </c>
      <c r="EFR2" s="6" t="s">
        <v>3556</v>
      </c>
      <c r="EFS2" s="6" t="s">
        <v>3557</v>
      </c>
      <c r="EFT2" s="6" t="s">
        <v>3558</v>
      </c>
      <c r="EFU2" s="6" t="s">
        <v>3559</v>
      </c>
      <c r="EFV2" s="6" t="s">
        <v>3560</v>
      </c>
      <c r="EFW2" s="6" t="s">
        <v>3561</v>
      </c>
      <c r="EFX2" s="6" t="s">
        <v>3562</v>
      </c>
      <c r="EFY2" s="6" t="s">
        <v>3563</v>
      </c>
      <c r="EFZ2" s="6" t="s">
        <v>3564</v>
      </c>
      <c r="EGA2" s="6" t="s">
        <v>3565</v>
      </c>
      <c r="EGB2" s="6" t="s">
        <v>3566</v>
      </c>
      <c r="EGC2" s="6" t="s">
        <v>3567</v>
      </c>
      <c r="EGD2" s="6" t="s">
        <v>3568</v>
      </c>
      <c r="EGE2" s="6" t="s">
        <v>3569</v>
      </c>
      <c r="EGF2" s="6" t="s">
        <v>3570</v>
      </c>
      <c r="EGG2" s="6" t="s">
        <v>3571</v>
      </c>
      <c r="EGH2" s="6" t="s">
        <v>3572</v>
      </c>
      <c r="EGI2" s="6" t="s">
        <v>3573</v>
      </c>
      <c r="EGJ2" s="6" t="s">
        <v>3574</v>
      </c>
      <c r="EGK2" s="6" t="s">
        <v>3575</v>
      </c>
      <c r="EGL2" s="6" t="s">
        <v>3576</v>
      </c>
      <c r="EGM2" s="6" t="s">
        <v>3577</v>
      </c>
      <c r="EGN2" s="6" t="s">
        <v>3578</v>
      </c>
      <c r="EGO2" s="6" t="s">
        <v>3579</v>
      </c>
      <c r="EGP2" s="6" t="s">
        <v>3580</v>
      </c>
      <c r="EGQ2" s="6" t="s">
        <v>3581</v>
      </c>
      <c r="EGR2" s="6" t="s">
        <v>3582</v>
      </c>
      <c r="EGS2" s="6" t="s">
        <v>3583</v>
      </c>
      <c r="EGT2" s="6" t="s">
        <v>3584</v>
      </c>
      <c r="EGU2" s="6" t="s">
        <v>3585</v>
      </c>
      <c r="EGV2" s="6" t="s">
        <v>3586</v>
      </c>
      <c r="EGW2" s="6" t="s">
        <v>3587</v>
      </c>
      <c r="EGX2" s="6" t="s">
        <v>3588</v>
      </c>
      <c r="EGY2" s="6" t="s">
        <v>3589</v>
      </c>
      <c r="EGZ2" s="6" t="s">
        <v>3590</v>
      </c>
      <c r="EHA2" s="6" t="s">
        <v>3591</v>
      </c>
      <c r="EHB2" s="6" t="s">
        <v>3592</v>
      </c>
      <c r="EHC2" s="6" t="s">
        <v>3593</v>
      </c>
      <c r="EHD2" s="6" t="s">
        <v>3594</v>
      </c>
      <c r="EHE2" s="6" t="s">
        <v>3595</v>
      </c>
      <c r="EHF2" s="6" t="s">
        <v>3596</v>
      </c>
      <c r="EHG2" s="6" t="s">
        <v>3597</v>
      </c>
      <c r="EHH2" s="6" t="s">
        <v>3598</v>
      </c>
      <c r="EHI2" s="6" t="s">
        <v>3599</v>
      </c>
      <c r="EHJ2" s="6" t="s">
        <v>3600</v>
      </c>
      <c r="EHK2" s="6" t="s">
        <v>3601</v>
      </c>
      <c r="EHL2" s="6" t="s">
        <v>3602</v>
      </c>
      <c r="EHM2" s="6" t="s">
        <v>3603</v>
      </c>
      <c r="EHN2" s="6" t="s">
        <v>3604</v>
      </c>
      <c r="EHO2" s="6" t="s">
        <v>3605</v>
      </c>
      <c r="EHP2" s="6" t="s">
        <v>3606</v>
      </c>
      <c r="EHQ2" s="6" t="s">
        <v>3607</v>
      </c>
      <c r="EHR2" s="6" t="s">
        <v>3608</v>
      </c>
      <c r="EHS2" s="6" t="s">
        <v>3609</v>
      </c>
      <c r="EHT2" s="6" t="s">
        <v>3610</v>
      </c>
      <c r="EHU2" s="6" t="s">
        <v>3611</v>
      </c>
      <c r="EHV2" s="6" t="s">
        <v>3612</v>
      </c>
      <c r="EHW2" s="6" t="s">
        <v>3613</v>
      </c>
      <c r="EHX2" s="6" t="s">
        <v>3614</v>
      </c>
      <c r="EHY2" s="6" t="s">
        <v>3615</v>
      </c>
      <c r="EHZ2" s="6" t="s">
        <v>3616</v>
      </c>
      <c r="EIA2" s="6" t="s">
        <v>3617</v>
      </c>
      <c r="EIB2" s="6" t="s">
        <v>3618</v>
      </c>
      <c r="EIC2" s="6" t="s">
        <v>3619</v>
      </c>
      <c r="EID2" s="6" t="s">
        <v>3620</v>
      </c>
      <c r="EIE2" s="6" t="s">
        <v>3621</v>
      </c>
      <c r="EIF2" s="6" t="s">
        <v>3622</v>
      </c>
      <c r="EIG2" s="6" t="s">
        <v>3623</v>
      </c>
      <c r="EIH2" s="6" t="s">
        <v>3624</v>
      </c>
      <c r="EII2" s="6" t="s">
        <v>3625</v>
      </c>
      <c r="EIJ2" s="6" t="s">
        <v>3626</v>
      </c>
      <c r="EIK2" s="6" t="s">
        <v>3627</v>
      </c>
      <c r="EIL2" s="6" t="s">
        <v>3628</v>
      </c>
      <c r="EIM2" s="6" t="s">
        <v>3629</v>
      </c>
      <c r="EIN2" s="6" t="s">
        <v>3630</v>
      </c>
      <c r="EIO2" s="6" t="s">
        <v>3631</v>
      </c>
      <c r="EIP2" s="6" t="s">
        <v>3632</v>
      </c>
      <c r="EIQ2" s="6" t="s">
        <v>3633</v>
      </c>
      <c r="EIR2" s="6" t="s">
        <v>3634</v>
      </c>
      <c r="EIS2" s="6" t="s">
        <v>3635</v>
      </c>
      <c r="EIT2" s="6" t="s">
        <v>3636</v>
      </c>
      <c r="EIU2" s="6" t="s">
        <v>3637</v>
      </c>
      <c r="EIV2" s="6" t="s">
        <v>3638</v>
      </c>
      <c r="EIW2" s="6" t="s">
        <v>3639</v>
      </c>
      <c r="EIX2" s="6" t="s">
        <v>3640</v>
      </c>
      <c r="EIY2" s="6" t="s">
        <v>3641</v>
      </c>
      <c r="EIZ2" s="6" t="s">
        <v>3642</v>
      </c>
      <c r="EJA2" s="6" t="s">
        <v>3643</v>
      </c>
      <c r="EJB2" s="6" t="s">
        <v>3644</v>
      </c>
      <c r="EJC2" s="6" t="s">
        <v>3645</v>
      </c>
      <c r="EJD2" s="6" t="s">
        <v>3646</v>
      </c>
      <c r="EJE2" s="6" t="s">
        <v>3647</v>
      </c>
      <c r="EJF2" s="6" t="s">
        <v>3648</v>
      </c>
      <c r="EJG2" s="6" t="s">
        <v>3649</v>
      </c>
      <c r="EJH2" s="6" t="s">
        <v>3650</v>
      </c>
      <c r="EJI2" s="6" t="s">
        <v>3651</v>
      </c>
      <c r="EJJ2" s="6" t="s">
        <v>3652</v>
      </c>
      <c r="EJK2" s="6" t="s">
        <v>3653</v>
      </c>
      <c r="EJL2" s="6" t="s">
        <v>3654</v>
      </c>
      <c r="EJM2" s="6" t="s">
        <v>3655</v>
      </c>
      <c r="EJN2" s="6" t="s">
        <v>3656</v>
      </c>
      <c r="EJO2" s="6" t="s">
        <v>3657</v>
      </c>
      <c r="EJP2" s="6" t="s">
        <v>3658</v>
      </c>
      <c r="EJQ2" s="6" t="s">
        <v>3659</v>
      </c>
      <c r="EJR2" s="6" t="s">
        <v>3660</v>
      </c>
      <c r="EJS2" s="6" t="s">
        <v>3661</v>
      </c>
      <c r="EJT2" s="6" t="s">
        <v>3662</v>
      </c>
      <c r="EJU2" s="6" t="s">
        <v>3663</v>
      </c>
      <c r="EJV2" s="6" t="s">
        <v>3664</v>
      </c>
      <c r="EJW2" s="6" t="s">
        <v>3665</v>
      </c>
      <c r="EJX2" s="6" t="s">
        <v>3666</v>
      </c>
      <c r="EJY2" s="6" t="s">
        <v>3667</v>
      </c>
      <c r="EJZ2" s="6" t="s">
        <v>3668</v>
      </c>
      <c r="EKA2" s="6" t="s">
        <v>3669</v>
      </c>
      <c r="EKB2" s="6" t="s">
        <v>3670</v>
      </c>
      <c r="EKC2" s="6" t="s">
        <v>3671</v>
      </c>
      <c r="EKD2" s="6" t="s">
        <v>3672</v>
      </c>
      <c r="EKE2" s="6" t="s">
        <v>3673</v>
      </c>
      <c r="EKF2" s="6" t="s">
        <v>3674</v>
      </c>
      <c r="EKG2" s="6" t="s">
        <v>3675</v>
      </c>
      <c r="EKH2" s="6" t="s">
        <v>3676</v>
      </c>
      <c r="EKI2" s="6" t="s">
        <v>3677</v>
      </c>
      <c r="EKJ2" s="6" t="s">
        <v>3678</v>
      </c>
      <c r="EKK2" s="6" t="s">
        <v>3679</v>
      </c>
      <c r="EKL2" s="6" t="s">
        <v>3680</v>
      </c>
      <c r="EKM2" s="6" t="s">
        <v>3681</v>
      </c>
      <c r="EKN2" s="6" t="s">
        <v>3682</v>
      </c>
      <c r="EKO2" s="6" t="s">
        <v>3683</v>
      </c>
      <c r="EKP2" s="6" t="s">
        <v>3684</v>
      </c>
      <c r="EKQ2" s="6" t="s">
        <v>3685</v>
      </c>
      <c r="EKR2" s="6" t="s">
        <v>3686</v>
      </c>
      <c r="EKS2" s="6" t="s">
        <v>3687</v>
      </c>
      <c r="EKT2" s="6" t="s">
        <v>3688</v>
      </c>
      <c r="EKU2" s="6" t="s">
        <v>3689</v>
      </c>
      <c r="EKV2" s="6" t="s">
        <v>3690</v>
      </c>
      <c r="EKW2" s="6" t="s">
        <v>3691</v>
      </c>
      <c r="EKX2" s="6" t="s">
        <v>3692</v>
      </c>
      <c r="EKY2" s="6" t="s">
        <v>3693</v>
      </c>
      <c r="EKZ2" s="6" t="s">
        <v>3694</v>
      </c>
      <c r="ELA2" s="6" t="s">
        <v>3695</v>
      </c>
      <c r="ELB2" s="6" t="s">
        <v>3696</v>
      </c>
      <c r="ELC2" s="6" t="s">
        <v>3697</v>
      </c>
      <c r="ELD2" s="6" t="s">
        <v>3698</v>
      </c>
      <c r="ELE2" s="6" t="s">
        <v>3699</v>
      </c>
      <c r="ELF2" s="6" t="s">
        <v>3700</v>
      </c>
      <c r="ELG2" s="6" t="s">
        <v>3701</v>
      </c>
      <c r="ELH2" s="6" t="s">
        <v>3702</v>
      </c>
      <c r="ELI2" s="6" t="s">
        <v>3703</v>
      </c>
      <c r="ELJ2" s="6" t="s">
        <v>3704</v>
      </c>
      <c r="ELK2" s="6" t="s">
        <v>3705</v>
      </c>
      <c r="ELL2" s="6" t="s">
        <v>3706</v>
      </c>
      <c r="ELM2" s="6" t="s">
        <v>3707</v>
      </c>
      <c r="ELN2" s="6" t="s">
        <v>3708</v>
      </c>
      <c r="ELO2" s="6" t="s">
        <v>3709</v>
      </c>
      <c r="ELP2" s="6" t="s">
        <v>3710</v>
      </c>
      <c r="ELQ2" s="6" t="s">
        <v>3711</v>
      </c>
      <c r="ELR2" s="6" t="s">
        <v>3712</v>
      </c>
      <c r="ELS2" s="6" t="s">
        <v>3713</v>
      </c>
      <c r="ELT2" s="6" t="s">
        <v>3714</v>
      </c>
      <c r="ELU2" s="6" t="s">
        <v>3715</v>
      </c>
      <c r="ELV2" s="6" t="s">
        <v>3716</v>
      </c>
      <c r="ELW2" s="6" t="s">
        <v>3717</v>
      </c>
      <c r="ELX2" s="6" t="s">
        <v>3718</v>
      </c>
      <c r="ELY2" s="6" t="s">
        <v>3719</v>
      </c>
      <c r="ELZ2" s="6" t="s">
        <v>3720</v>
      </c>
      <c r="EMA2" s="6" t="s">
        <v>3721</v>
      </c>
      <c r="EMB2" s="6" t="s">
        <v>3722</v>
      </c>
      <c r="EMC2" s="6" t="s">
        <v>3723</v>
      </c>
      <c r="EMD2" s="6" t="s">
        <v>3724</v>
      </c>
      <c r="EME2" s="6" t="s">
        <v>3725</v>
      </c>
      <c r="EMF2" s="6" t="s">
        <v>3726</v>
      </c>
      <c r="EMG2" s="6" t="s">
        <v>3727</v>
      </c>
      <c r="EMH2" s="6" t="s">
        <v>3728</v>
      </c>
      <c r="EMI2" s="6" t="s">
        <v>3729</v>
      </c>
      <c r="EMJ2" s="6" t="s">
        <v>3730</v>
      </c>
      <c r="EMK2" s="6" t="s">
        <v>3731</v>
      </c>
      <c r="EML2" s="6" t="s">
        <v>3732</v>
      </c>
      <c r="EMM2" s="6" t="s">
        <v>3733</v>
      </c>
      <c r="EMN2" s="6" t="s">
        <v>3734</v>
      </c>
      <c r="EMO2" s="6" t="s">
        <v>3735</v>
      </c>
      <c r="EMP2" s="6" t="s">
        <v>3736</v>
      </c>
      <c r="EMQ2" s="6" t="s">
        <v>3737</v>
      </c>
      <c r="EMR2" s="6" t="s">
        <v>3738</v>
      </c>
      <c r="EMS2" s="6" t="s">
        <v>3739</v>
      </c>
      <c r="EMT2" s="6" t="s">
        <v>3740</v>
      </c>
      <c r="EMU2" s="6" t="s">
        <v>3741</v>
      </c>
      <c r="EMV2" s="6" t="s">
        <v>3742</v>
      </c>
      <c r="EMW2" s="6" t="s">
        <v>3743</v>
      </c>
      <c r="EMX2" s="6" t="s">
        <v>3744</v>
      </c>
      <c r="EMY2" s="6" t="s">
        <v>3745</v>
      </c>
      <c r="EMZ2" s="6" t="s">
        <v>3746</v>
      </c>
      <c r="ENA2" s="6" t="s">
        <v>3747</v>
      </c>
      <c r="ENB2" s="6" t="s">
        <v>3748</v>
      </c>
      <c r="ENC2" s="6" t="s">
        <v>3749</v>
      </c>
      <c r="END2" s="6" t="s">
        <v>3750</v>
      </c>
      <c r="ENE2" s="6" t="s">
        <v>3751</v>
      </c>
      <c r="ENF2" s="6" t="s">
        <v>3752</v>
      </c>
      <c r="ENG2" s="6" t="s">
        <v>3753</v>
      </c>
      <c r="ENH2" s="6" t="s">
        <v>3754</v>
      </c>
      <c r="ENI2" s="6" t="s">
        <v>3755</v>
      </c>
      <c r="ENJ2" s="6" t="s">
        <v>3756</v>
      </c>
      <c r="ENK2" s="6" t="s">
        <v>3757</v>
      </c>
      <c r="ENL2" s="6" t="s">
        <v>3758</v>
      </c>
      <c r="ENM2" s="6" t="s">
        <v>3759</v>
      </c>
      <c r="ENN2" s="6" t="s">
        <v>3760</v>
      </c>
      <c r="ENO2" s="6" t="s">
        <v>3761</v>
      </c>
      <c r="ENP2" s="6" t="s">
        <v>3762</v>
      </c>
      <c r="ENQ2" s="6" t="s">
        <v>3763</v>
      </c>
      <c r="ENR2" s="6" t="s">
        <v>3764</v>
      </c>
      <c r="ENS2" s="6" t="s">
        <v>3765</v>
      </c>
      <c r="ENT2" s="6" t="s">
        <v>3766</v>
      </c>
      <c r="ENU2" s="6" t="s">
        <v>3767</v>
      </c>
      <c r="ENV2" s="6" t="s">
        <v>3768</v>
      </c>
      <c r="ENW2" s="6" t="s">
        <v>3769</v>
      </c>
      <c r="ENX2" s="6" t="s">
        <v>3770</v>
      </c>
      <c r="ENY2" s="6" t="s">
        <v>3771</v>
      </c>
      <c r="ENZ2" s="6" t="s">
        <v>3772</v>
      </c>
      <c r="EOA2" s="6" t="s">
        <v>3773</v>
      </c>
      <c r="EOB2" s="6" t="s">
        <v>3774</v>
      </c>
      <c r="EOC2" s="6" t="s">
        <v>3775</v>
      </c>
      <c r="EOD2" s="6" t="s">
        <v>3776</v>
      </c>
      <c r="EOE2" s="6" t="s">
        <v>3777</v>
      </c>
      <c r="EOF2" s="6" t="s">
        <v>3778</v>
      </c>
      <c r="EOG2" s="6" t="s">
        <v>3779</v>
      </c>
      <c r="EOH2" s="6" t="s">
        <v>3780</v>
      </c>
      <c r="EOI2" s="6" t="s">
        <v>3781</v>
      </c>
      <c r="EOJ2" s="6" t="s">
        <v>3782</v>
      </c>
      <c r="EOK2" s="6" t="s">
        <v>3783</v>
      </c>
      <c r="EOL2" s="6" t="s">
        <v>3784</v>
      </c>
      <c r="EOM2" s="6" t="s">
        <v>3785</v>
      </c>
      <c r="EON2" s="6" t="s">
        <v>3786</v>
      </c>
      <c r="EOO2" s="6" t="s">
        <v>3787</v>
      </c>
      <c r="EOP2" s="6" t="s">
        <v>3788</v>
      </c>
      <c r="EOQ2" s="6" t="s">
        <v>3789</v>
      </c>
      <c r="EOR2" s="6" t="s">
        <v>3790</v>
      </c>
      <c r="EOS2" s="6" t="s">
        <v>3791</v>
      </c>
      <c r="EOT2" s="6" t="s">
        <v>3792</v>
      </c>
      <c r="EOU2" s="6" t="s">
        <v>3793</v>
      </c>
      <c r="EOV2" s="6" t="s">
        <v>3794</v>
      </c>
      <c r="EOW2" s="6" t="s">
        <v>3795</v>
      </c>
      <c r="EOX2" s="6" t="s">
        <v>3796</v>
      </c>
      <c r="EOY2" s="6" t="s">
        <v>3797</v>
      </c>
      <c r="EOZ2" s="6" t="s">
        <v>3798</v>
      </c>
      <c r="EPA2" s="6" t="s">
        <v>3799</v>
      </c>
      <c r="EPB2" s="6" t="s">
        <v>3800</v>
      </c>
      <c r="EPC2" s="6" t="s">
        <v>3801</v>
      </c>
      <c r="EPD2" s="6" t="s">
        <v>3802</v>
      </c>
      <c r="EPE2" s="6" t="s">
        <v>3803</v>
      </c>
      <c r="EPF2" s="6" t="s">
        <v>3804</v>
      </c>
      <c r="EPG2" s="6" t="s">
        <v>3805</v>
      </c>
      <c r="EPH2" s="6" t="s">
        <v>3806</v>
      </c>
      <c r="EPI2" s="6" t="s">
        <v>3807</v>
      </c>
      <c r="EPJ2" s="6" t="s">
        <v>3808</v>
      </c>
      <c r="EPK2" s="6" t="s">
        <v>3809</v>
      </c>
      <c r="EPL2" s="6" t="s">
        <v>3810</v>
      </c>
      <c r="EPM2" s="6" t="s">
        <v>3811</v>
      </c>
      <c r="EPN2" s="6" t="s">
        <v>3812</v>
      </c>
      <c r="EPO2" s="6" t="s">
        <v>3813</v>
      </c>
      <c r="EPP2" s="6" t="s">
        <v>3814</v>
      </c>
      <c r="EPQ2" s="6" t="s">
        <v>3815</v>
      </c>
      <c r="EPR2" s="6" t="s">
        <v>3816</v>
      </c>
      <c r="EPS2" s="6" t="s">
        <v>3817</v>
      </c>
      <c r="EPT2" s="6" t="s">
        <v>3818</v>
      </c>
      <c r="EPU2" s="6" t="s">
        <v>3819</v>
      </c>
      <c r="EPV2" s="6" t="s">
        <v>3820</v>
      </c>
      <c r="EPW2" s="6" t="s">
        <v>3821</v>
      </c>
      <c r="EPX2" s="6" t="s">
        <v>3822</v>
      </c>
      <c r="EPY2" s="6" t="s">
        <v>3823</v>
      </c>
      <c r="EPZ2" s="6" t="s">
        <v>3824</v>
      </c>
      <c r="EQA2" s="6" t="s">
        <v>3825</v>
      </c>
      <c r="EQB2" s="6" t="s">
        <v>3826</v>
      </c>
      <c r="EQC2" s="6" t="s">
        <v>3827</v>
      </c>
      <c r="EQD2" s="6" t="s">
        <v>3828</v>
      </c>
      <c r="EQE2" s="6" t="s">
        <v>3829</v>
      </c>
      <c r="EQF2" s="6" t="s">
        <v>3830</v>
      </c>
      <c r="EQG2" s="6" t="s">
        <v>3831</v>
      </c>
      <c r="EQH2" s="6" t="s">
        <v>3832</v>
      </c>
      <c r="EQI2" s="6" t="s">
        <v>3833</v>
      </c>
      <c r="EQJ2" s="6" t="s">
        <v>3834</v>
      </c>
      <c r="EQK2" s="6" t="s">
        <v>3835</v>
      </c>
      <c r="EQL2" s="6" t="s">
        <v>3836</v>
      </c>
      <c r="EQM2" s="6" t="s">
        <v>3837</v>
      </c>
      <c r="EQN2" s="6" t="s">
        <v>3838</v>
      </c>
      <c r="EQO2" s="6" t="s">
        <v>3839</v>
      </c>
      <c r="EQP2" s="6" t="s">
        <v>3840</v>
      </c>
      <c r="EQQ2" s="6" t="s">
        <v>3841</v>
      </c>
      <c r="EQR2" s="6" t="s">
        <v>3842</v>
      </c>
      <c r="EQS2" s="6" t="s">
        <v>3843</v>
      </c>
      <c r="EQT2" s="6" t="s">
        <v>3844</v>
      </c>
      <c r="EQU2" s="6" t="s">
        <v>3845</v>
      </c>
      <c r="EQV2" s="6" t="s">
        <v>3846</v>
      </c>
      <c r="EQW2" s="6" t="s">
        <v>3847</v>
      </c>
      <c r="EQX2" s="6" t="s">
        <v>3848</v>
      </c>
      <c r="EQY2" s="6" t="s">
        <v>3849</v>
      </c>
      <c r="EQZ2" s="6" t="s">
        <v>3850</v>
      </c>
      <c r="ERA2" s="6" t="s">
        <v>3851</v>
      </c>
      <c r="ERB2" s="6" t="s">
        <v>3852</v>
      </c>
      <c r="ERC2" s="6" t="s">
        <v>3853</v>
      </c>
      <c r="ERD2" s="6" t="s">
        <v>3854</v>
      </c>
      <c r="ERE2" s="6" t="s">
        <v>3855</v>
      </c>
      <c r="ERF2" s="6" t="s">
        <v>3856</v>
      </c>
      <c r="ERG2" s="6" t="s">
        <v>3857</v>
      </c>
      <c r="ERH2" s="6" t="s">
        <v>3858</v>
      </c>
      <c r="ERI2" s="6" t="s">
        <v>3859</v>
      </c>
      <c r="ERJ2" s="6" t="s">
        <v>3860</v>
      </c>
      <c r="ERK2" s="6" t="s">
        <v>3861</v>
      </c>
      <c r="ERL2" s="6" t="s">
        <v>3862</v>
      </c>
      <c r="ERM2" s="6" t="s">
        <v>3863</v>
      </c>
      <c r="ERN2" s="6" t="s">
        <v>3864</v>
      </c>
      <c r="ERO2" s="6" t="s">
        <v>3865</v>
      </c>
      <c r="ERP2" s="6" t="s">
        <v>3866</v>
      </c>
      <c r="ERQ2" s="6" t="s">
        <v>3867</v>
      </c>
      <c r="ERR2" s="6" t="s">
        <v>3868</v>
      </c>
      <c r="ERS2" s="6" t="s">
        <v>3869</v>
      </c>
      <c r="ERT2" s="6" t="s">
        <v>3870</v>
      </c>
      <c r="ERU2" s="6" t="s">
        <v>3871</v>
      </c>
      <c r="ERV2" s="6" t="s">
        <v>3872</v>
      </c>
      <c r="ERW2" s="6" t="s">
        <v>3873</v>
      </c>
      <c r="ERX2" s="6" t="s">
        <v>3874</v>
      </c>
      <c r="ERY2" s="6" t="s">
        <v>3875</v>
      </c>
      <c r="ERZ2" s="6" t="s">
        <v>3876</v>
      </c>
      <c r="ESA2" s="6" t="s">
        <v>3877</v>
      </c>
      <c r="ESB2" s="6" t="s">
        <v>3878</v>
      </c>
      <c r="ESC2" s="6" t="s">
        <v>3879</v>
      </c>
      <c r="ESD2" s="6" t="s">
        <v>3880</v>
      </c>
      <c r="ESE2" s="6" t="s">
        <v>3881</v>
      </c>
      <c r="ESF2" s="6" t="s">
        <v>3882</v>
      </c>
      <c r="ESG2" s="6" t="s">
        <v>3883</v>
      </c>
      <c r="ESH2" s="6" t="s">
        <v>3884</v>
      </c>
      <c r="ESI2" s="6" t="s">
        <v>3885</v>
      </c>
      <c r="ESJ2" s="6" t="s">
        <v>3886</v>
      </c>
      <c r="ESK2" s="6" t="s">
        <v>3887</v>
      </c>
      <c r="ESL2" s="6" t="s">
        <v>3888</v>
      </c>
      <c r="ESM2" s="6" t="s">
        <v>3889</v>
      </c>
      <c r="ESN2" s="6" t="s">
        <v>3890</v>
      </c>
      <c r="ESO2" s="6" t="s">
        <v>3891</v>
      </c>
      <c r="ESP2" s="6" t="s">
        <v>3892</v>
      </c>
      <c r="ESQ2" s="6" t="s">
        <v>3893</v>
      </c>
      <c r="ESR2" s="6" t="s">
        <v>3894</v>
      </c>
      <c r="ESS2" s="6" t="s">
        <v>3895</v>
      </c>
      <c r="EST2" s="6" t="s">
        <v>3896</v>
      </c>
      <c r="ESU2" s="6" t="s">
        <v>3897</v>
      </c>
      <c r="ESV2" s="6" t="s">
        <v>3898</v>
      </c>
      <c r="ESW2" s="6" t="s">
        <v>3899</v>
      </c>
      <c r="ESX2" s="6" t="s">
        <v>3900</v>
      </c>
      <c r="ESY2" s="6" t="s">
        <v>3901</v>
      </c>
      <c r="ESZ2" s="6" t="s">
        <v>3902</v>
      </c>
      <c r="ETA2" s="6" t="s">
        <v>3903</v>
      </c>
      <c r="ETB2" s="6" t="s">
        <v>3904</v>
      </c>
      <c r="ETC2" s="6" t="s">
        <v>3905</v>
      </c>
      <c r="ETD2" s="6" t="s">
        <v>3906</v>
      </c>
      <c r="ETE2" s="6" t="s">
        <v>3907</v>
      </c>
      <c r="ETF2" s="6" t="s">
        <v>3908</v>
      </c>
      <c r="ETG2" s="6" t="s">
        <v>3909</v>
      </c>
      <c r="ETH2" s="6" t="s">
        <v>3910</v>
      </c>
      <c r="ETI2" s="6" t="s">
        <v>3911</v>
      </c>
      <c r="ETJ2" s="6" t="s">
        <v>3912</v>
      </c>
      <c r="ETK2" s="6" t="s">
        <v>3913</v>
      </c>
      <c r="ETL2" s="6" t="s">
        <v>3914</v>
      </c>
      <c r="ETM2" s="6" t="s">
        <v>3915</v>
      </c>
      <c r="ETN2" s="6" t="s">
        <v>3916</v>
      </c>
      <c r="ETO2" s="6" t="s">
        <v>3917</v>
      </c>
      <c r="ETP2" s="6" t="s">
        <v>3918</v>
      </c>
      <c r="ETQ2" s="6" t="s">
        <v>3919</v>
      </c>
      <c r="ETR2" s="6" t="s">
        <v>3920</v>
      </c>
      <c r="ETS2" s="6" t="s">
        <v>3921</v>
      </c>
      <c r="ETT2" s="6" t="s">
        <v>3922</v>
      </c>
      <c r="ETU2" s="6" t="s">
        <v>3923</v>
      </c>
      <c r="ETV2" s="6" t="s">
        <v>3924</v>
      </c>
      <c r="ETW2" s="6" t="s">
        <v>3925</v>
      </c>
      <c r="ETX2" s="6" t="s">
        <v>3926</v>
      </c>
      <c r="ETY2" s="6" t="s">
        <v>3927</v>
      </c>
      <c r="ETZ2" s="6" t="s">
        <v>3928</v>
      </c>
      <c r="EUA2" s="6" t="s">
        <v>3929</v>
      </c>
      <c r="EUB2" s="6" t="s">
        <v>3930</v>
      </c>
      <c r="EUC2" s="6" t="s">
        <v>3931</v>
      </c>
      <c r="EUD2" s="6" t="s">
        <v>3932</v>
      </c>
      <c r="EUE2" s="6" t="s">
        <v>3933</v>
      </c>
      <c r="EUF2" s="6" t="s">
        <v>3934</v>
      </c>
      <c r="EUG2" s="6" t="s">
        <v>3935</v>
      </c>
      <c r="EUH2" s="6" t="s">
        <v>3936</v>
      </c>
      <c r="EUI2" s="6" t="s">
        <v>3937</v>
      </c>
      <c r="EUJ2" s="6" t="s">
        <v>3938</v>
      </c>
      <c r="EUK2" s="6" t="s">
        <v>3939</v>
      </c>
      <c r="EUL2" s="6" t="s">
        <v>3940</v>
      </c>
      <c r="EUM2" s="6" t="s">
        <v>3941</v>
      </c>
      <c r="EUN2" s="6" t="s">
        <v>3942</v>
      </c>
      <c r="EUO2" s="6" t="s">
        <v>3943</v>
      </c>
      <c r="EUP2" s="6" t="s">
        <v>3944</v>
      </c>
      <c r="EUQ2" s="6" t="s">
        <v>3945</v>
      </c>
      <c r="EUR2" s="6" t="s">
        <v>3946</v>
      </c>
      <c r="EUS2" s="6" t="s">
        <v>3947</v>
      </c>
      <c r="EUT2" s="6" t="s">
        <v>3948</v>
      </c>
      <c r="EUU2" s="6" t="s">
        <v>3949</v>
      </c>
      <c r="EUV2" s="6" t="s">
        <v>3950</v>
      </c>
      <c r="EUW2" s="6" t="s">
        <v>3951</v>
      </c>
      <c r="EUX2" s="6" t="s">
        <v>3952</v>
      </c>
      <c r="EUY2" s="6" t="s">
        <v>3953</v>
      </c>
      <c r="EUZ2" s="6" t="s">
        <v>3954</v>
      </c>
      <c r="EVA2" s="6" t="s">
        <v>3955</v>
      </c>
      <c r="EVB2" s="6" t="s">
        <v>3956</v>
      </c>
      <c r="EVC2" s="6" t="s">
        <v>3957</v>
      </c>
      <c r="EVD2" s="6" t="s">
        <v>3958</v>
      </c>
      <c r="EVE2" s="6" t="s">
        <v>3959</v>
      </c>
      <c r="EVF2" s="6" t="s">
        <v>3960</v>
      </c>
      <c r="EVG2" s="6" t="s">
        <v>3961</v>
      </c>
      <c r="EVH2" s="6" t="s">
        <v>3962</v>
      </c>
      <c r="EVI2" s="6" t="s">
        <v>3963</v>
      </c>
      <c r="EVJ2" s="6" t="s">
        <v>3964</v>
      </c>
      <c r="EVK2" s="6" t="s">
        <v>3965</v>
      </c>
      <c r="EVL2" s="6" t="s">
        <v>3966</v>
      </c>
      <c r="EVM2" s="6" t="s">
        <v>3967</v>
      </c>
      <c r="EVN2" s="6" t="s">
        <v>3968</v>
      </c>
      <c r="EVO2" s="6" t="s">
        <v>3969</v>
      </c>
      <c r="EVP2" s="6" t="s">
        <v>3970</v>
      </c>
      <c r="EVQ2" s="6" t="s">
        <v>3971</v>
      </c>
      <c r="EVR2" s="6" t="s">
        <v>3972</v>
      </c>
      <c r="EVS2" s="6" t="s">
        <v>3973</v>
      </c>
      <c r="EVT2" s="6" t="s">
        <v>3974</v>
      </c>
      <c r="EVU2" s="6" t="s">
        <v>3975</v>
      </c>
      <c r="EVV2" s="6" t="s">
        <v>3976</v>
      </c>
      <c r="EVW2" s="6" t="s">
        <v>3977</v>
      </c>
      <c r="EVX2" s="6" t="s">
        <v>3978</v>
      </c>
      <c r="EVY2" s="6" t="s">
        <v>3979</v>
      </c>
      <c r="EVZ2" s="6" t="s">
        <v>3980</v>
      </c>
      <c r="EWA2" s="6" t="s">
        <v>3981</v>
      </c>
      <c r="EWB2" s="6" t="s">
        <v>3982</v>
      </c>
      <c r="EWC2" s="6" t="s">
        <v>3983</v>
      </c>
      <c r="EWD2" s="6" t="s">
        <v>3984</v>
      </c>
      <c r="EWE2" s="6" t="s">
        <v>3985</v>
      </c>
      <c r="EWF2" s="6" t="s">
        <v>3986</v>
      </c>
      <c r="EWG2" s="6" t="s">
        <v>3987</v>
      </c>
      <c r="EWH2" s="6" t="s">
        <v>3988</v>
      </c>
      <c r="EWI2" s="6" t="s">
        <v>3989</v>
      </c>
      <c r="EWJ2" s="6" t="s">
        <v>3990</v>
      </c>
      <c r="EWK2" s="6" t="s">
        <v>3991</v>
      </c>
      <c r="EWL2" s="6" t="s">
        <v>3992</v>
      </c>
      <c r="EWM2" s="6" t="s">
        <v>3993</v>
      </c>
      <c r="EWN2" s="6" t="s">
        <v>3994</v>
      </c>
      <c r="EWO2" s="6" t="s">
        <v>3995</v>
      </c>
      <c r="EWP2" s="6" t="s">
        <v>3996</v>
      </c>
      <c r="EWQ2" s="6" t="s">
        <v>3997</v>
      </c>
      <c r="EWR2" s="6" t="s">
        <v>3998</v>
      </c>
      <c r="EWS2" s="6" t="s">
        <v>3999</v>
      </c>
      <c r="EWT2" s="6" t="s">
        <v>4000</v>
      </c>
      <c r="EWU2" s="6" t="s">
        <v>4001</v>
      </c>
      <c r="EWV2" s="6" t="s">
        <v>4002</v>
      </c>
      <c r="EWW2" s="6" t="s">
        <v>4003</v>
      </c>
      <c r="EWX2" s="6" t="s">
        <v>4004</v>
      </c>
      <c r="EWY2" s="6" t="s">
        <v>4005</v>
      </c>
      <c r="EWZ2" s="6" t="s">
        <v>4006</v>
      </c>
      <c r="EXA2" s="6" t="s">
        <v>4007</v>
      </c>
      <c r="EXB2" s="6" t="s">
        <v>4008</v>
      </c>
      <c r="EXC2" s="6" t="s">
        <v>4009</v>
      </c>
      <c r="EXD2" s="6" t="s">
        <v>4010</v>
      </c>
      <c r="EXE2" s="6" t="s">
        <v>4011</v>
      </c>
      <c r="EXF2" s="6" t="s">
        <v>4012</v>
      </c>
      <c r="EXG2" s="6" t="s">
        <v>4013</v>
      </c>
      <c r="EXH2" s="6" t="s">
        <v>4014</v>
      </c>
      <c r="EXI2" s="6" t="s">
        <v>4015</v>
      </c>
      <c r="EXJ2" s="6" t="s">
        <v>4016</v>
      </c>
      <c r="EXK2" s="6" t="s">
        <v>4017</v>
      </c>
      <c r="EXL2" s="6" t="s">
        <v>4018</v>
      </c>
      <c r="EXM2" s="6" t="s">
        <v>4019</v>
      </c>
      <c r="EXN2" s="6" t="s">
        <v>4020</v>
      </c>
      <c r="EXO2" s="6" t="s">
        <v>4021</v>
      </c>
      <c r="EXP2" s="6" t="s">
        <v>4022</v>
      </c>
      <c r="EXQ2" s="6" t="s">
        <v>4023</v>
      </c>
      <c r="EXR2" s="6" t="s">
        <v>4024</v>
      </c>
      <c r="EXS2" s="6" t="s">
        <v>4025</v>
      </c>
      <c r="EXT2" s="6" t="s">
        <v>4026</v>
      </c>
      <c r="EXU2" s="6" t="s">
        <v>4027</v>
      </c>
      <c r="EXV2" s="6" t="s">
        <v>4028</v>
      </c>
      <c r="EXW2" s="6" t="s">
        <v>4029</v>
      </c>
      <c r="EXX2" s="6" t="s">
        <v>4030</v>
      </c>
      <c r="EXY2" s="6" t="s">
        <v>4031</v>
      </c>
      <c r="EXZ2" s="6" t="s">
        <v>4032</v>
      </c>
      <c r="EYA2" s="6" t="s">
        <v>4033</v>
      </c>
      <c r="EYB2" s="6" t="s">
        <v>4034</v>
      </c>
      <c r="EYC2" s="6" t="s">
        <v>4035</v>
      </c>
      <c r="EYD2" s="6" t="s">
        <v>4036</v>
      </c>
      <c r="EYE2" s="6" t="s">
        <v>4037</v>
      </c>
      <c r="EYF2" s="6" t="s">
        <v>4038</v>
      </c>
      <c r="EYG2" s="6" t="s">
        <v>4039</v>
      </c>
      <c r="EYH2" s="6" t="s">
        <v>4040</v>
      </c>
      <c r="EYI2" s="6" t="s">
        <v>4041</v>
      </c>
      <c r="EYJ2" s="6" t="s">
        <v>4042</v>
      </c>
      <c r="EYK2" s="6" t="s">
        <v>4043</v>
      </c>
      <c r="EYL2" s="6" t="s">
        <v>4044</v>
      </c>
      <c r="EYM2" s="6" t="s">
        <v>4045</v>
      </c>
      <c r="EYN2" s="6" t="s">
        <v>4046</v>
      </c>
      <c r="EYO2" s="6" t="s">
        <v>4047</v>
      </c>
      <c r="EYP2" s="6" t="s">
        <v>4048</v>
      </c>
      <c r="EYQ2" s="6" t="s">
        <v>4049</v>
      </c>
      <c r="EYR2" s="6" t="s">
        <v>4050</v>
      </c>
      <c r="EYS2" s="6" t="s">
        <v>4051</v>
      </c>
      <c r="EYT2" s="6" t="s">
        <v>4052</v>
      </c>
      <c r="EYU2" s="6" t="s">
        <v>4053</v>
      </c>
      <c r="EYV2" s="6" t="s">
        <v>4054</v>
      </c>
      <c r="EYW2" s="6" t="s">
        <v>4055</v>
      </c>
      <c r="EYX2" s="6" t="s">
        <v>4056</v>
      </c>
      <c r="EYY2" s="6" t="s">
        <v>4057</v>
      </c>
      <c r="EYZ2" s="6" t="s">
        <v>4058</v>
      </c>
      <c r="EZA2" s="6" t="s">
        <v>4059</v>
      </c>
      <c r="EZB2" s="6" t="s">
        <v>4060</v>
      </c>
      <c r="EZC2" s="6" t="s">
        <v>4061</v>
      </c>
      <c r="EZD2" s="6" t="s">
        <v>4062</v>
      </c>
      <c r="EZE2" s="6" t="s">
        <v>4063</v>
      </c>
      <c r="EZF2" s="6" t="s">
        <v>4064</v>
      </c>
      <c r="EZG2" s="6" t="s">
        <v>4065</v>
      </c>
      <c r="EZH2" s="6" t="s">
        <v>4066</v>
      </c>
      <c r="EZI2" s="6" t="s">
        <v>4067</v>
      </c>
      <c r="EZJ2" s="6" t="s">
        <v>4068</v>
      </c>
      <c r="EZK2" s="6" t="s">
        <v>4069</v>
      </c>
      <c r="EZL2" s="6" t="s">
        <v>4070</v>
      </c>
      <c r="EZM2" s="6" t="s">
        <v>4071</v>
      </c>
      <c r="EZN2" s="6" t="s">
        <v>4072</v>
      </c>
      <c r="EZO2" s="6" t="s">
        <v>4073</v>
      </c>
      <c r="EZP2" s="6" t="s">
        <v>4074</v>
      </c>
      <c r="EZQ2" s="6" t="s">
        <v>4075</v>
      </c>
      <c r="EZR2" s="6" t="s">
        <v>4076</v>
      </c>
      <c r="EZS2" s="6" t="s">
        <v>4077</v>
      </c>
      <c r="EZT2" s="6" t="s">
        <v>4078</v>
      </c>
      <c r="EZU2" s="6" t="s">
        <v>4079</v>
      </c>
      <c r="EZV2" s="6" t="s">
        <v>4080</v>
      </c>
      <c r="EZW2" s="6" t="s">
        <v>4081</v>
      </c>
      <c r="EZX2" s="6" t="s">
        <v>4082</v>
      </c>
      <c r="EZY2" s="6" t="s">
        <v>4083</v>
      </c>
      <c r="EZZ2" s="6" t="s">
        <v>4084</v>
      </c>
      <c r="FAA2" s="6" t="s">
        <v>4085</v>
      </c>
      <c r="FAB2" s="6" t="s">
        <v>4086</v>
      </c>
      <c r="FAC2" s="6" t="s">
        <v>4087</v>
      </c>
      <c r="FAD2" s="6" t="s">
        <v>4088</v>
      </c>
      <c r="FAE2" s="6" t="s">
        <v>4089</v>
      </c>
      <c r="FAF2" s="6" t="s">
        <v>4090</v>
      </c>
      <c r="FAG2" s="6" t="s">
        <v>4091</v>
      </c>
      <c r="FAH2" s="6" t="s">
        <v>4092</v>
      </c>
      <c r="FAI2" s="6" t="s">
        <v>4093</v>
      </c>
      <c r="FAJ2" s="6" t="s">
        <v>4094</v>
      </c>
      <c r="FAK2" s="6" t="s">
        <v>4095</v>
      </c>
      <c r="FAL2" s="6" t="s">
        <v>4096</v>
      </c>
      <c r="FAM2" s="6" t="s">
        <v>4097</v>
      </c>
      <c r="FAN2" s="6" t="s">
        <v>4098</v>
      </c>
      <c r="FAO2" s="6" t="s">
        <v>4099</v>
      </c>
      <c r="FAP2" s="6" t="s">
        <v>4100</v>
      </c>
      <c r="FAQ2" s="6" t="s">
        <v>4101</v>
      </c>
      <c r="FAR2" s="6" t="s">
        <v>4102</v>
      </c>
      <c r="FAS2" s="6" t="s">
        <v>4103</v>
      </c>
      <c r="FAT2" s="6" t="s">
        <v>4104</v>
      </c>
      <c r="FAU2" s="6" t="s">
        <v>4105</v>
      </c>
      <c r="FAV2" s="6" t="s">
        <v>4106</v>
      </c>
      <c r="FAW2" s="6" t="s">
        <v>4107</v>
      </c>
      <c r="FAX2" s="6" t="s">
        <v>4108</v>
      </c>
      <c r="FAY2" s="6" t="s">
        <v>4109</v>
      </c>
      <c r="FAZ2" s="6" t="s">
        <v>4110</v>
      </c>
      <c r="FBA2" s="6" t="s">
        <v>4111</v>
      </c>
      <c r="FBB2" s="6" t="s">
        <v>4112</v>
      </c>
      <c r="FBC2" s="6" t="s">
        <v>4113</v>
      </c>
      <c r="FBD2" s="6" t="s">
        <v>4114</v>
      </c>
      <c r="FBE2" s="6" t="s">
        <v>4115</v>
      </c>
      <c r="FBF2" s="6" t="s">
        <v>4116</v>
      </c>
      <c r="FBG2" s="6" t="s">
        <v>4117</v>
      </c>
      <c r="FBH2" s="6" t="s">
        <v>4118</v>
      </c>
      <c r="FBI2" s="6" t="s">
        <v>4119</v>
      </c>
      <c r="FBJ2" s="6" t="s">
        <v>4120</v>
      </c>
      <c r="FBK2" s="6" t="s">
        <v>4121</v>
      </c>
      <c r="FBL2" s="6" t="s">
        <v>4122</v>
      </c>
      <c r="FBM2" s="6" t="s">
        <v>4123</v>
      </c>
      <c r="FBN2" s="6" t="s">
        <v>4124</v>
      </c>
      <c r="FBO2" s="6" t="s">
        <v>4125</v>
      </c>
      <c r="FBP2" s="6" t="s">
        <v>4126</v>
      </c>
      <c r="FBQ2" s="6" t="s">
        <v>4127</v>
      </c>
      <c r="FBR2" s="6" t="s">
        <v>4128</v>
      </c>
      <c r="FBS2" s="6" t="s">
        <v>4129</v>
      </c>
      <c r="FBT2" s="6" t="s">
        <v>4130</v>
      </c>
      <c r="FBU2" s="6" t="s">
        <v>4131</v>
      </c>
      <c r="FBV2" s="6" t="s">
        <v>4132</v>
      </c>
      <c r="FBW2" s="6" t="s">
        <v>4133</v>
      </c>
      <c r="FBX2" s="6" t="s">
        <v>4134</v>
      </c>
      <c r="FBY2" s="6" t="s">
        <v>4135</v>
      </c>
      <c r="FBZ2" s="6" t="s">
        <v>4136</v>
      </c>
      <c r="FCA2" s="6" t="s">
        <v>4137</v>
      </c>
      <c r="FCB2" s="6" t="s">
        <v>4138</v>
      </c>
      <c r="FCC2" s="6" t="s">
        <v>4139</v>
      </c>
      <c r="FCD2" s="6" t="s">
        <v>4140</v>
      </c>
      <c r="FCE2" s="6" t="s">
        <v>4141</v>
      </c>
      <c r="FCF2" s="6" t="s">
        <v>4142</v>
      </c>
      <c r="FCG2" s="6" t="s">
        <v>4143</v>
      </c>
      <c r="FCH2" s="6" t="s">
        <v>4144</v>
      </c>
      <c r="FCI2" s="6" t="s">
        <v>4145</v>
      </c>
      <c r="FCJ2" s="6" t="s">
        <v>4146</v>
      </c>
      <c r="FCK2" s="6" t="s">
        <v>4147</v>
      </c>
      <c r="FCL2" s="6" t="s">
        <v>4148</v>
      </c>
      <c r="FCM2" s="6" t="s">
        <v>4149</v>
      </c>
      <c r="FCN2" s="6" t="s">
        <v>4150</v>
      </c>
      <c r="FCO2" s="6" t="s">
        <v>4151</v>
      </c>
      <c r="FCP2" s="6" t="s">
        <v>4152</v>
      </c>
      <c r="FCQ2" s="6" t="s">
        <v>4153</v>
      </c>
      <c r="FCR2" s="6" t="s">
        <v>4154</v>
      </c>
      <c r="FCS2" s="6" t="s">
        <v>4155</v>
      </c>
      <c r="FCT2" s="6" t="s">
        <v>4156</v>
      </c>
      <c r="FCU2" s="6" t="s">
        <v>4157</v>
      </c>
      <c r="FCV2" s="6" t="s">
        <v>4158</v>
      </c>
      <c r="FCW2" s="6" t="s">
        <v>4159</v>
      </c>
      <c r="FCX2" s="6" t="s">
        <v>4160</v>
      </c>
      <c r="FCY2" s="6" t="s">
        <v>4161</v>
      </c>
      <c r="FCZ2" s="6" t="s">
        <v>4162</v>
      </c>
      <c r="FDA2" s="6" t="s">
        <v>4163</v>
      </c>
      <c r="FDB2" s="6" t="s">
        <v>4164</v>
      </c>
      <c r="FDC2" s="6" t="s">
        <v>4165</v>
      </c>
      <c r="FDD2" s="6" t="s">
        <v>4166</v>
      </c>
      <c r="FDE2" s="6" t="s">
        <v>4167</v>
      </c>
      <c r="FDF2" s="6" t="s">
        <v>4168</v>
      </c>
      <c r="FDG2" s="6" t="s">
        <v>4169</v>
      </c>
      <c r="FDH2" s="6" t="s">
        <v>4170</v>
      </c>
      <c r="FDI2" s="6" t="s">
        <v>4171</v>
      </c>
      <c r="FDJ2" s="6" t="s">
        <v>4172</v>
      </c>
      <c r="FDK2" s="6" t="s">
        <v>4173</v>
      </c>
      <c r="FDL2" s="6" t="s">
        <v>4174</v>
      </c>
      <c r="FDM2" s="6" t="s">
        <v>4175</v>
      </c>
      <c r="FDN2" s="6" t="s">
        <v>4176</v>
      </c>
      <c r="FDO2" s="6" t="s">
        <v>4177</v>
      </c>
      <c r="FDP2" s="6" t="s">
        <v>4178</v>
      </c>
      <c r="FDQ2" s="6" t="s">
        <v>4179</v>
      </c>
      <c r="FDR2" s="6" t="s">
        <v>4180</v>
      </c>
      <c r="FDS2" s="6" t="s">
        <v>4181</v>
      </c>
      <c r="FDT2" s="6" t="s">
        <v>4182</v>
      </c>
      <c r="FDU2" s="6" t="s">
        <v>4183</v>
      </c>
      <c r="FDV2" s="6" t="s">
        <v>4184</v>
      </c>
      <c r="FDW2" s="6" t="s">
        <v>4185</v>
      </c>
      <c r="FDX2" s="6" t="s">
        <v>4186</v>
      </c>
      <c r="FDY2" s="6" t="s">
        <v>4187</v>
      </c>
      <c r="FDZ2" s="6" t="s">
        <v>4188</v>
      </c>
      <c r="FEA2" s="6" t="s">
        <v>4189</v>
      </c>
      <c r="FEB2" s="6" t="s">
        <v>4190</v>
      </c>
      <c r="FEC2" s="6" t="s">
        <v>4191</v>
      </c>
      <c r="FED2" s="6" t="s">
        <v>4192</v>
      </c>
      <c r="FEE2" s="6" t="s">
        <v>4193</v>
      </c>
      <c r="FEF2" s="6" t="s">
        <v>4194</v>
      </c>
      <c r="FEG2" s="6" t="s">
        <v>4195</v>
      </c>
      <c r="FEH2" s="6" t="s">
        <v>4196</v>
      </c>
      <c r="FEI2" s="6" t="s">
        <v>4197</v>
      </c>
      <c r="FEJ2" s="6" t="s">
        <v>4198</v>
      </c>
      <c r="FEK2" s="6" t="s">
        <v>4199</v>
      </c>
      <c r="FEL2" s="6" t="s">
        <v>4200</v>
      </c>
      <c r="FEM2" s="6" t="s">
        <v>4201</v>
      </c>
      <c r="FEN2" s="6" t="s">
        <v>4202</v>
      </c>
      <c r="FEO2" s="6" t="s">
        <v>4203</v>
      </c>
      <c r="FEP2" s="6" t="s">
        <v>4204</v>
      </c>
      <c r="FEQ2" s="6" t="s">
        <v>4205</v>
      </c>
      <c r="FER2" s="6" t="s">
        <v>4206</v>
      </c>
      <c r="FES2" s="6" t="s">
        <v>4207</v>
      </c>
      <c r="FET2" s="6" t="s">
        <v>4208</v>
      </c>
      <c r="FEU2" s="6" t="s">
        <v>4209</v>
      </c>
      <c r="FEV2" s="6" t="s">
        <v>4210</v>
      </c>
      <c r="FEW2" s="6" t="s">
        <v>4211</v>
      </c>
      <c r="FEX2" s="6" t="s">
        <v>4212</v>
      </c>
      <c r="FEY2" s="6" t="s">
        <v>4213</v>
      </c>
      <c r="FEZ2" s="6" t="s">
        <v>4214</v>
      </c>
      <c r="FFA2" s="6" t="s">
        <v>4215</v>
      </c>
      <c r="FFB2" s="6" t="s">
        <v>4216</v>
      </c>
      <c r="FFC2" s="6" t="s">
        <v>4217</v>
      </c>
      <c r="FFD2" s="6" t="s">
        <v>4218</v>
      </c>
      <c r="FFE2" s="6" t="s">
        <v>4219</v>
      </c>
      <c r="FFF2" s="6" t="s">
        <v>4220</v>
      </c>
      <c r="FFG2" s="6" t="s">
        <v>4221</v>
      </c>
      <c r="FFH2" s="6" t="s">
        <v>4222</v>
      </c>
      <c r="FFI2" s="6" t="s">
        <v>4223</v>
      </c>
      <c r="FFJ2" s="6" t="s">
        <v>4224</v>
      </c>
      <c r="FFK2" s="6" t="s">
        <v>4225</v>
      </c>
      <c r="FFL2" s="6" t="s">
        <v>4226</v>
      </c>
      <c r="FFM2" s="6" t="s">
        <v>4227</v>
      </c>
      <c r="FFN2" s="6" t="s">
        <v>4228</v>
      </c>
      <c r="FFO2" s="6" t="s">
        <v>4229</v>
      </c>
      <c r="FFP2" s="6" t="s">
        <v>4230</v>
      </c>
      <c r="FFQ2" s="6" t="s">
        <v>4231</v>
      </c>
      <c r="FFR2" s="6" t="s">
        <v>4232</v>
      </c>
      <c r="FFS2" s="6" t="s">
        <v>4233</v>
      </c>
      <c r="FFT2" s="6" t="s">
        <v>4234</v>
      </c>
      <c r="FFU2" s="6" t="s">
        <v>4235</v>
      </c>
      <c r="FFV2" s="6" t="s">
        <v>4236</v>
      </c>
      <c r="FFW2" s="6" t="s">
        <v>4237</v>
      </c>
      <c r="FFX2" s="6" t="s">
        <v>4238</v>
      </c>
      <c r="FFY2" s="6" t="s">
        <v>4239</v>
      </c>
      <c r="FFZ2" s="6" t="s">
        <v>4240</v>
      </c>
      <c r="FGA2" s="6" t="s">
        <v>4241</v>
      </c>
      <c r="FGB2" s="6" t="s">
        <v>4242</v>
      </c>
      <c r="FGC2" s="6" t="s">
        <v>4243</v>
      </c>
      <c r="FGD2" s="6" t="s">
        <v>4244</v>
      </c>
      <c r="FGE2" s="6" t="s">
        <v>4245</v>
      </c>
      <c r="FGF2" s="6" t="s">
        <v>4246</v>
      </c>
      <c r="FGG2" s="6" t="s">
        <v>4247</v>
      </c>
      <c r="FGH2" s="6" t="s">
        <v>4248</v>
      </c>
      <c r="FGI2" s="6" t="s">
        <v>4249</v>
      </c>
      <c r="FGJ2" s="6" t="s">
        <v>4250</v>
      </c>
      <c r="FGK2" s="6" t="s">
        <v>4251</v>
      </c>
      <c r="FGL2" s="6" t="s">
        <v>4252</v>
      </c>
      <c r="FGM2" s="6" t="s">
        <v>4253</v>
      </c>
      <c r="FGN2" s="6" t="s">
        <v>4254</v>
      </c>
      <c r="FGO2" s="6" t="s">
        <v>4255</v>
      </c>
      <c r="FGP2" s="6" t="s">
        <v>4256</v>
      </c>
      <c r="FGQ2" s="6" t="s">
        <v>4257</v>
      </c>
      <c r="FGR2" s="6" t="s">
        <v>4258</v>
      </c>
      <c r="FGS2" s="6" t="s">
        <v>4259</v>
      </c>
      <c r="FGT2" s="6" t="s">
        <v>4260</v>
      </c>
      <c r="FGU2" s="6" t="s">
        <v>4261</v>
      </c>
      <c r="FGV2" s="6" t="s">
        <v>4262</v>
      </c>
      <c r="FGW2" s="6" t="s">
        <v>4263</v>
      </c>
      <c r="FGX2" s="6" t="s">
        <v>4264</v>
      </c>
      <c r="FGY2" s="6" t="s">
        <v>4265</v>
      </c>
      <c r="FGZ2" s="6" t="s">
        <v>4266</v>
      </c>
      <c r="FHA2" s="6" t="s">
        <v>4267</v>
      </c>
      <c r="FHB2" s="6" t="s">
        <v>4268</v>
      </c>
      <c r="FHC2" s="6" t="s">
        <v>4269</v>
      </c>
      <c r="FHD2" s="6" t="s">
        <v>4270</v>
      </c>
      <c r="FHE2" s="6" t="s">
        <v>4271</v>
      </c>
      <c r="FHF2" s="6" t="s">
        <v>4272</v>
      </c>
      <c r="FHG2" s="6" t="s">
        <v>4273</v>
      </c>
      <c r="FHH2" s="6" t="s">
        <v>4274</v>
      </c>
      <c r="FHI2" s="6" t="s">
        <v>4275</v>
      </c>
      <c r="FHJ2" s="6" t="s">
        <v>4276</v>
      </c>
      <c r="FHK2" s="6" t="s">
        <v>4277</v>
      </c>
      <c r="FHL2" s="6" t="s">
        <v>4278</v>
      </c>
      <c r="FHM2" s="6" t="s">
        <v>4279</v>
      </c>
      <c r="FHN2" s="6" t="s">
        <v>4280</v>
      </c>
      <c r="FHO2" s="6" t="s">
        <v>4281</v>
      </c>
      <c r="FHP2" s="6" t="s">
        <v>4282</v>
      </c>
      <c r="FHQ2" s="6" t="s">
        <v>4283</v>
      </c>
      <c r="FHR2" s="6" t="s">
        <v>4284</v>
      </c>
      <c r="FHS2" s="6" t="s">
        <v>4285</v>
      </c>
      <c r="FHT2" s="6" t="s">
        <v>4286</v>
      </c>
      <c r="FHU2" s="6" t="s">
        <v>4287</v>
      </c>
      <c r="FHV2" s="6" t="s">
        <v>4288</v>
      </c>
      <c r="FHW2" s="6" t="s">
        <v>4289</v>
      </c>
      <c r="FHX2" s="6" t="s">
        <v>4290</v>
      </c>
      <c r="FHY2" s="6" t="s">
        <v>4291</v>
      </c>
      <c r="FHZ2" s="6" t="s">
        <v>4292</v>
      </c>
      <c r="FIA2" s="6" t="s">
        <v>4293</v>
      </c>
      <c r="FIB2" s="6" t="s">
        <v>4294</v>
      </c>
      <c r="FIC2" s="6" t="s">
        <v>4295</v>
      </c>
      <c r="FID2" s="6" t="s">
        <v>4296</v>
      </c>
      <c r="FIE2" s="6" t="s">
        <v>4297</v>
      </c>
      <c r="FIF2" s="6" t="s">
        <v>4298</v>
      </c>
      <c r="FIG2" s="6" t="s">
        <v>4299</v>
      </c>
      <c r="FIH2" s="6" t="s">
        <v>4300</v>
      </c>
      <c r="FII2" s="6" t="s">
        <v>4301</v>
      </c>
      <c r="FIJ2" s="6" t="s">
        <v>4302</v>
      </c>
      <c r="FIK2" s="6" t="s">
        <v>4303</v>
      </c>
      <c r="FIL2" s="6" t="s">
        <v>4304</v>
      </c>
      <c r="FIM2" s="6" t="s">
        <v>4305</v>
      </c>
      <c r="FIN2" s="6" t="s">
        <v>4306</v>
      </c>
      <c r="FIO2" s="6" t="s">
        <v>4307</v>
      </c>
      <c r="FIP2" s="6" t="s">
        <v>4308</v>
      </c>
      <c r="FIQ2" s="6" t="s">
        <v>4309</v>
      </c>
      <c r="FIR2" s="6" t="s">
        <v>4310</v>
      </c>
      <c r="FIS2" s="6" t="s">
        <v>4311</v>
      </c>
      <c r="FIT2" s="6" t="s">
        <v>4312</v>
      </c>
      <c r="FIU2" s="6" t="s">
        <v>4313</v>
      </c>
      <c r="FIV2" s="6" t="s">
        <v>4314</v>
      </c>
      <c r="FIW2" s="6" t="s">
        <v>4315</v>
      </c>
      <c r="FIX2" s="6" t="s">
        <v>4316</v>
      </c>
      <c r="FIY2" s="6" t="s">
        <v>4317</v>
      </c>
      <c r="FIZ2" s="6" t="s">
        <v>4318</v>
      </c>
      <c r="FJA2" s="6" t="s">
        <v>4319</v>
      </c>
      <c r="FJB2" s="6" t="s">
        <v>4320</v>
      </c>
      <c r="FJC2" s="6" t="s">
        <v>4321</v>
      </c>
      <c r="FJD2" s="6" t="s">
        <v>4322</v>
      </c>
      <c r="FJE2" s="6" t="s">
        <v>4323</v>
      </c>
      <c r="FJF2" s="6" t="s">
        <v>4324</v>
      </c>
      <c r="FJG2" s="6" t="s">
        <v>4325</v>
      </c>
      <c r="FJH2" s="6" t="s">
        <v>4326</v>
      </c>
      <c r="FJI2" s="6" t="s">
        <v>4327</v>
      </c>
      <c r="FJJ2" s="6" t="s">
        <v>4328</v>
      </c>
      <c r="FJK2" s="6" t="s">
        <v>4329</v>
      </c>
      <c r="FJL2" s="6" t="s">
        <v>4330</v>
      </c>
      <c r="FJM2" s="6" t="s">
        <v>4331</v>
      </c>
      <c r="FJN2" s="6" t="s">
        <v>4332</v>
      </c>
      <c r="FJO2" s="6" t="s">
        <v>4333</v>
      </c>
      <c r="FJP2" s="6" t="s">
        <v>4334</v>
      </c>
      <c r="FJQ2" s="6" t="s">
        <v>4335</v>
      </c>
      <c r="FJR2" s="6" t="s">
        <v>4336</v>
      </c>
      <c r="FJS2" s="6" t="s">
        <v>4337</v>
      </c>
      <c r="FJT2" s="6" t="s">
        <v>4338</v>
      </c>
      <c r="FJU2" s="6" t="s">
        <v>4339</v>
      </c>
      <c r="FJV2" s="6" t="s">
        <v>4340</v>
      </c>
      <c r="FJW2" s="6" t="s">
        <v>4341</v>
      </c>
      <c r="FJX2" s="6" t="s">
        <v>4342</v>
      </c>
      <c r="FJY2" s="6" t="s">
        <v>4343</v>
      </c>
      <c r="FJZ2" s="6" t="s">
        <v>4344</v>
      </c>
      <c r="FKA2" s="6" t="s">
        <v>4345</v>
      </c>
      <c r="FKB2" s="6" t="s">
        <v>4346</v>
      </c>
      <c r="FKC2" s="6" t="s">
        <v>4347</v>
      </c>
      <c r="FKD2" s="6" t="s">
        <v>4348</v>
      </c>
      <c r="FKE2" s="6" t="s">
        <v>4349</v>
      </c>
      <c r="FKF2" s="6" t="s">
        <v>4350</v>
      </c>
      <c r="FKG2" s="6" t="s">
        <v>4351</v>
      </c>
      <c r="FKH2" s="6" t="s">
        <v>4352</v>
      </c>
      <c r="FKI2" s="6" t="s">
        <v>4353</v>
      </c>
      <c r="FKJ2" s="6" t="s">
        <v>4354</v>
      </c>
      <c r="FKK2" s="6" t="s">
        <v>4355</v>
      </c>
      <c r="FKL2" s="6" t="s">
        <v>4356</v>
      </c>
      <c r="FKM2" s="6" t="s">
        <v>4357</v>
      </c>
      <c r="FKN2" s="6" t="s">
        <v>4358</v>
      </c>
      <c r="FKO2" s="6" t="s">
        <v>4359</v>
      </c>
      <c r="FKP2" s="6" t="s">
        <v>4360</v>
      </c>
      <c r="FKQ2" s="6" t="s">
        <v>4361</v>
      </c>
      <c r="FKR2" s="6" t="s">
        <v>4362</v>
      </c>
      <c r="FKS2" s="6" t="s">
        <v>4363</v>
      </c>
      <c r="FKT2" s="6" t="s">
        <v>4364</v>
      </c>
      <c r="FKU2" s="6" t="s">
        <v>4365</v>
      </c>
      <c r="FKV2" s="6" t="s">
        <v>4366</v>
      </c>
      <c r="FKW2" s="6" t="s">
        <v>4367</v>
      </c>
      <c r="FKX2" s="6" t="s">
        <v>4368</v>
      </c>
      <c r="FKY2" s="6" t="s">
        <v>4369</v>
      </c>
      <c r="FKZ2" s="6" t="s">
        <v>4370</v>
      </c>
      <c r="FLA2" s="6" t="s">
        <v>4371</v>
      </c>
      <c r="FLB2" s="6" t="s">
        <v>4372</v>
      </c>
      <c r="FLC2" s="6" t="s">
        <v>4373</v>
      </c>
      <c r="FLD2" s="6" t="s">
        <v>4374</v>
      </c>
      <c r="FLE2" s="6" t="s">
        <v>4375</v>
      </c>
      <c r="FLF2" s="6" t="s">
        <v>4376</v>
      </c>
      <c r="FLG2" s="6" t="s">
        <v>4377</v>
      </c>
      <c r="FLH2" s="6" t="s">
        <v>4378</v>
      </c>
      <c r="FLI2" s="6" t="s">
        <v>4379</v>
      </c>
      <c r="FLJ2" s="6" t="s">
        <v>4380</v>
      </c>
      <c r="FLK2" s="6" t="s">
        <v>4381</v>
      </c>
      <c r="FLL2" s="6" t="s">
        <v>4382</v>
      </c>
      <c r="FLM2" s="6" t="s">
        <v>4383</v>
      </c>
      <c r="FLN2" s="6" t="s">
        <v>4384</v>
      </c>
      <c r="FLO2" s="6" t="s">
        <v>4385</v>
      </c>
      <c r="FLP2" s="6" t="s">
        <v>4386</v>
      </c>
      <c r="FLQ2" s="6" t="s">
        <v>4387</v>
      </c>
      <c r="FLR2" s="6" t="s">
        <v>4388</v>
      </c>
      <c r="FLS2" s="6" t="s">
        <v>4389</v>
      </c>
      <c r="FLT2" s="6" t="s">
        <v>4390</v>
      </c>
      <c r="FLU2" s="6" t="s">
        <v>4391</v>
      </c>
      <c r="FLV2" s="6" t="s">
        <v>4392</v>
      </c>
      <c r="FLW2" s="6" t="s">
        <v>4393</v>
      </c>
      <c r="FLX2" s="6" t="s">
        <v>4394</v>
      </c>
      <c r="FLY2" s="6" t="s">
        <v>4395</v>
      </c>
      <c r="FLZ2" s="6" t="s">
        <v>4396</v>
      </c>
      <c r="FMA2" s="6" t="s">
        <v>4397</v>
      </c>
      <c r="FMB2" s="6" t="s">
        <v>4398</v>
      </c>
      <c r="FMC2" s="6" t="s">
        <v>4399</v>
      </c>
      <c r="FMD2" s="6" t="s">
        <v>4400</v>
      </c>
      <c r="FME2" s="6" t="s">
        <v>4401</v>
      </c>
      <c r="FMF2" s="6" t="s">
        <v>4402</v>
      </c>
      <c r="FMG2" s="6" t="s">
        <v>4403</v>
      </c>
      <c r="FMH2" s="6" t="s">
        <v>4404</v>
      </c>
      <c r="FMI2" s="6" t="s">
        <v>4405</v>
      </c>
      <c r="FMJ2" s="6" t="s">
        <v>4406</v>
      </c>
      <c r="FMK2" s="6" t="s">
        <v>4407</v>
      </c>
      <c r="FML2" s="6" t="s">
        <v>4408</v>
      </c>
      <c r="FMM2" s="6" t="s">
        <v>4409</v>
      </c>
      <c r="FMN2" s="6" t="s">
        <v>4410</v>
      </c>
      <c r="FMO2" s="6" t="s">
        <v>4411</v>
      </c>
      <c r="FMP2" s="6" t="s">
        <v>4412</v>
      </c>
      <c r="FMQ2" s="6" t="s">
        <v>4413</v>
      </c>
      <c r="FMR2" s="6" t="s">
        <v>4414</v>
      </c>
      <c r="FMS2" s="6" t="s">
        <v>4415</v>
      </c>
      <c r="FMT2" s="6" t="s">
        <v>4416</v>
      </c>
      <c r="FMU2" s="6" t="s">
        <v>4417</v>
      </c>
      <c r="FMV2" s="6" t="s">
        <v>4418</v>
      </c>
      <c r="FMW2" s="6" t="s">
        <v>4419</v>
      </c>
      <c r="FMX2" s="6" t="s">
        <v>4420</v>
      </c>
      <c r="FMY2" s="6" t="s">
        <v>4421</v>
      </c>
      <c r="FMZ2" s="6" t="s">
        <v>4422</v>
      </c>
      <c r="FNA2" s="6" t="s">
        <v>4423</v>
      </c>
      <c r="FNB2" s="6" t="s">
        <v>4424</v>
      </c>
      <c r="FNC2" s="6" t="s">
        <v>4425</v>
      </c>
      <c r="FND2" s="6" t="s">
        <v>4426</v>
      </c>
      <c r="FNE2" s="6" t="s">
        <v>4427</v>
      </c>
      <c r="FNF2" s="6" t="s">
        <v>4428</v>
      </c>
      <c r="FNG2" s="6" t="s">
        <v>4429</v>
      </c>
      <c r="FNH2" s="6" t="s">
        <v>4430</v>
      </c>
      <c r="FNI2" s="6" t="s">
        <v>4431</v>
      </c>
      <c r="FNJ2" s="6" t="s">
        <v>4432</v>
      </c>
      <c r="FNK2" s="6" t="s">
        <v>4433</v>
      </c>
      <c r="FNL2" s="6" t="s">
        <v>4434</v>
      </c>
      <c r="FNM2" s="6" t="s">
        <v>4435</v>
      </c>
      <c r="FNN2" s="6" t="s">
        <v>4436</v>
      </c>
      <c r="FNO2" s="6" t="s">
        <v>4437</v>
      </c>
      <c r="FNP2" s="6" t="s">
        <v>4438</v>
      </c>
      <c r="FNQ2" s="6" t="s">
        <v>4439</v>
      </c>
      <c r="FNR2" s="6" t="s">
        <v>4440</v>
      </c>
      <c r="FNS2" s="6" t="s">
        <v>4441</v>
      </c>
      <c r="FNT2" s="6" t="s">
        <v>4442</v>
      </c>
      <c r="FNU2" s="6" t="s">
        <v>4443</v>
      </c>
      <c r="FNV2" s="6" t="s">
        <v>4444</v>
      </c>
      <c r="FNW2" s="6" t="s">
        <v>4445</v>
      </c>
      <c r="FNX2" s="6" t="s">
        <v>4446</v>
      </c>
      <c r="FNY2" s="6" t="s">
        <v>4447</v>
      </c>
      <c r="FNZ2" s="6" t="s">
        <v>4448</v>
      </c>
      <c r="FOA2" s="6" t="s">
        <v>4449</v>
      </c>
      <c r="FOB2" s="6" t="s">
        <v>4450</v>
      </c>
      <c r="FOC2" s="6" t="s">
        <v>4451</v>
      </c>
      <c r="FOD2" s="6" t="s">
        <v>4452</v>
      </c>
      <c r="FOE2" s="6" t="s">
        <v>4453</v>
      </c>
      <c r="FOF2" s="6" t="s">
        <v>4454</v>
      </c>
      <c r="FOG2" s="6" t="s">
        <v>4455</v>
      </c>
      <c r="FOH2" s="6" t="s">
        <v>4456</v>
      </c>
      <c r="FOI2" s="6" t="s">
        <v>4457</v>
      </c>
      <c r="FOJ2" s="6" t="s">
        <v>4458</v>
      </c>
      <c r="FOK2" s="6" t="s">
        <v>4459</v>
      </c>
      <c r="FOL2" s="6" t="s">
        <v>4460</v>
      </c>
      <c r="FOM2" s="6" t="s">
        <v>4461</v>
      </c>
      <c r="FON2" s="6" t="s">
        <v>4462</v>
      </c>
      <c r="FOO2" s="6" t="s">
        <v>4463</v>
      </c>
      <c r="FOP2" s="6" t="s">
        <v>4464</v>
      </c>
      <c r="FOQ2" s="6" t="s">
        <v>4465</v>
      </c>
      <c r="FOR2" s="6" t="s">
        <v>4466</v>
      </c>
      <c r="FOS2" s="6" t="s">
        <v>4467</v>
      </c>
      <c r="FOT2" s="6" t="s">
        <v>4468</v>
      </c>
      <c r="FOU2" s="6" t="s">
        <v>4469</v>
      </c>
      <c r="FOV2" s="6" t="s">
        <v>4470</v>
      </c>
      <c r="FOW2" s="6" t="s">
        <v>4471</v>
      </c>
      <c r="FOX2" s="6" t="s">
        <v>4472</v>
      </c>
      <c r="FOY2" s="6" t="s">
        <v>4473</v>
      </c>
      <c r="FOZ2" s="6" t="s">
        <v>4474</v>
      </c>
      <c r="FPA2" s="6" t="s">
        <v>4475</v>
      </c>
      <c r="FPB2" s="6" t="s">
        <v>4476</v>
      </c>
      <c r="FPC2" s="6" t="s">
        <v>4477</v>
      </c>
      <c r="FPD2" s="6" t="s">
        <v>4478</v>
      </c>
      <c r="FPE2" s="6" t="s">
        <v>4479</v>
      </c>
      <c r="FPF2" s="6" t="s">
        <v>4480</v>
      </c>
      <c r="FPG2" s="6" t="s">
        <v>4481</v>
      </c>
      <c r="FPH2" s="6" t="s">
        <v>4482</v>
      </c>
      <c r="FPI2" s="6" t="s">
        <v>4483</v>
      </c>
      <c r="FPJ2" s="6" t="s">
        <v>4484</v>
      </c>
      <c r="FPK2" s="6" t="s">
        <v>4485</v>
      </c>
      <c r="FPL2" s="6" t="s">
        <v>4486</v>
      </c>
      <c r="FPM2" s="6" t="s">
        <v>4487</v>
      </c>
      <c r="FPN2" s="6" t="s">
        <v>4488</v>
      </c>
      <c r="FPO2" s="6" t="s">
        <v>4489</v>
      </c>
      <c r="FPP2" s="6" t="s">
        <v>4490</v>
      </c>
      <c r="FPQ2" s="6" t="s">
        <v>4491</v>
      </c>
      <c r="FPR2" s="6" t="s">
        <v>4492</v>
      </c>
      <c r="FPS2" s="6" t="s">
        <v>4493</v>
      </c>
      <c r="FPT2" s="6" t="s">
        <v>4494</v>
      </c>
      <c r="FPU2" s="6" t="s">
        <v>4495</v>
      </c>
      <c r="FPV2" s="6" t="s">
        <v>4496</v>
      </c>
      <c r="FPW2" s="6" t="s">
        <v>4497</v>
      </c>
      <c r="FPX2" s="6" t="s">
        <v>4498</v>
      </c>
      <c r="FPY2" s="6" t="s">
        <v>4499</v>
      </c>
      <c r="FPZ2" s="6" t="s">
        <v>4500</v>
      </c>
      <c r="FQA2" s="6" t="s">
        <v>4501</v>
      </c>
      <c r="FQB2" s="6" t="s">
        <v>4502</v>
      </c>
      <c r="FQC2" s="6" t="s">
        <v>4503</v>
      </c>
      <c r="FQD2" s="6" t="s">
        <v>4504</v>
      </c>
      <c r="FQE2" s="6" t="s">
        <v>4505</v>
      </c>
      <c r="FQF2" s="6" t="s">
        <v>4506</v>
      </c>
      <c r="FQG2" s="6" t="s">
        <v>4507</v>
      </c>
      <c r="FQH2" s="6" t="s">
        <v>4508</v>
      </c>
      <c r="FQI2" s="6" t="s">
        <v>4509</v>
      </c>
      <c r="FQJ2" s="6" t="s">
        <v>4510</v>
      </c>
      <c r="FQK2" s="6" t="s">
        <v>4511</v>
      </c>
      <c r="FQL2" s="6" t="s">
        <v>4512</v>
      </c>
      <c r="FQM2" s="6" t="s">
        <v>4513</v>
      </c>
      <c r="FQN2" s="6" t="s">
        <v>4514</v>
      </c>
      <c r="FQO2" s="6" t="s">
        <v>4515</v>
      </c>
      <c r="FQP2" s="6" t="s">
        <v>4516</v>
      </c>
      <c r="FQQ2" s="6" t="s">
        <v>4517</v>
      </c>
      <c r="FQR2" s="6" t="s">
        <v>4518</v>
      </c>
      <c r="FQS2" s="6" t="s">
        <v>4519</v>
      </c>
      <c r="FQT2" s="6" t="s">
        <v>4520</v>
      </c>
      <c r="FQU2" s="6" t="s">
        <v>4521</v>
      </c>
      <c r="FQV2" s="6" t="s">
        <v>4522</v>
      </c>
      <c r="FQW2" s="6" t="s">
        <v>4523</v>
      </c>
      <c r="FQX2" s="6" t="s">
        <v>4524</v>
      </c>
      <c r="FQY2" s="6" t="s">
        <v>4525</v>
      </c>
      <c r="FQZ2" s="6" t="s">
        <v>4526</v>
      </c>
      <c r="FRA2" s="6" t="s">
        <v>4527</v>
      </c>
      <c r="FRB2" s="6" t="s">
        <v>4528</v>
      </c>
      <c r="FRC2" s="6" t="s">
        <v>4529</v>
      </c>
      <c r="FRD2" s="6" t="s">
        <v>4530</v>
      </c>
      <c r="FRE2" s="6" t="s">
        <v>4531</v>
      </c>
      <c r="FRF2" s="6" t="s">
        <v>4532</v>
      </c>
      <c r="FRG2" s="6" t="s">
        <v>4533</v>
      </c>
      <c r="FRH2" s="6" t="s">
        <v>4534</v>
      </c>
      <c r="FRI2" s="6" t="s">
        <v>4535</v>
      </c>
      <c r="FRJ2" s="6" t="s">
        <v>4536</v>
      </c>
      <c r="FRK2" s="6" t="s">
        <v>4537</v>
      </c>
      <c r="FRL2" s="6" t="s">
        <v>4538</v>
      </c>
      <c r="FRM2" s="6" t="s">
        <v>4539</v>
      </c>
      <c r="FRN2" s="6" t="s">
        <v>4540</v>
      </c>
      <c r="FRO2" s="6" t="s">
        <v>4541</v>
      </c>
      <c r="FRP2" s="6" t="s">
        <v>4542</v>
      </c>
      <c r="FRQ2" s="6" t="s">
        <v>4543</v>
      </c>
      <c r="FRR2" s="6" t="s">
        <v>4544</v>
      </c>
      <c r="FRS2" s="6" t="s">
        <v>4545</v>
      </c>
      <c r="FRT2" s="6" t="s">
        <v>4546</v>
      </c>
      <c r="FRU2" s="6" t="s">
        <v>4547</v>
      </c>
      <c r="FRV2" s="6" t="s">
        <v>4548</v>
      </c>
      <c r="FRW2" s="6" t="s">
        <v>4549</v>
      </c>
      <c r="FRX2" s="6" t="s">
        <v>4550</v>
      </c>
      <c r="FRY2" s="6" t="s">
        <v>4551</v>
      </c>
      <c r="FRZ2" s="6" t="s">
        <v>4552</v>
      </c>
      <c r="FSA2" s="6" t="s">
        <v>4553</v>
      </c>
      <c r="FSB2" s="6" t="s">
        <v>4554</v>
      </c>
      <c r="FSC2" s="6" t="s">
        <v>4555</v>
      </c>
      <c r="FSD2" s="6" t="s">
        <v>4556</v>
      </c>
      <c r="FSE2" s="6" t="s">
        <v>4557</v>
      </c>
      <c r="FSF2" s="6" t="s">
        <v>4558</v>
      </c>
      <c r="FSG2" s="6" t="s">
        <v>4559</v>
      </c>
      <c r="FSH2" s="6" t="s">
        <v>4560</v>
      </c>
      <c r="FSI2" s="6" t="s">
        <v>4561</v>
      </c>
      <c r="FSJ2" s="6" t="s">
        <v>4562</v>
      </c>
      <c r="FSK2" s="6" t="s">
        <v>4563</v>
      </c>
      <c r="FSL2" s="6" t="s">
        <v>4564</v>
      </c>
      <c r="FSM2" s="6" t="s">
        <v>4565</v>
      </c>
      <c r="FSN2" s="6" t="s">
        <v>4566</v>
      </c>
      <c r="FSO2" s="6" t="s">
        <v>4567</v>
      </c>
      <c r="FSP2" s="6" t="s">
        <v>4568</v>
      </c>
      <c r="FSQ2" s="6" t="s">
        <v>4569</v>
      </c>
      <c r="FSR2" s="6" t="s">
        <v>4570</v>
      </c>
      <c r="FSS2" s="6" t="s">
        <v>4571</v>
      </c>
      <c r="FST2" s="6" t="s">
        <v>4572</v>
      </c>
      <c r="FSU2" s="6" t="s">
        <v>4573</v>
      </c>
      <c r="FSV2" s="6" t="s">
        <v>4574</v>
      </c>
      <c r="FSW2" s="6" t="s">
        <v>4575</v>
      </c>
      <c r="FSX2" s="6" t="s">
        <v>4576</v>
      </c>
      <c r="FSY2" s="6" t="s">
        <v>4577</v>
      </c>
      <c r="FSZ2" s="6" t="s">
        <v>4578</v>
      </c>
      <c r="FTA2" s="6" t="s">
        <v>4579</v>
      </c>
      <c r="FTB2" s="6" t="s">
        <v>4580</v>
      </c>
      <c r="FTC2" s="6" t="s">
        <v>4581</v>
      </c>
      <c r="FTD2" s="6" t="s">
        <v>4582</v>
      </c>
      <c r="FTE2" s="6" t="s">
        <v>4583</v>
      </c>
      <c r="FTF2" s="6" t="s">
        <v>4584</v>
      </c>
      <c r="FTG2" s="6" t="s">
        <v>4585</v>
      </c>
      <c r="FTH2" s="6" t="s">
        <v>4586</v>
      </c>
      <c r="FTI2" s="6" t="s">
        <v>4587</v>
      </c>
      <c r="FTJ2" s="6" t="s">
        <v>4588</v>
      </c>
      <c r="FTK2" s="6" t="s">
        <v>4589</v>
      </c>
      <c r="FTL2" s="6" t="s">
        <v>4590</v>
      </c>
      <c r="FTM2" s="6" t="s">
        <v>4591</v>
      </c>
      <c r="FTN2" s="6" t="s">
        <v>4592</v>
      </c>
      <c r="FTO2" s="6" t="s">
        <v>4593</v>
      </c>
      <c r="FTP2" s="6" t="s">
        <v>4594</v>
      </c>
      <c r="FTQ2" s="6" t="s">
        <v>4595</v>
      </c>
      <c r="FTR2" s="6" t="s">
        <v>4596</v>
      </c>
      <c r="FTS2" s="6" t="s">
        <v>4597</v>
      </c>
      <c r="FTT2" s="6" t="s">
        <v>4598</v>
      </c>
      <c r="FTU2" s="6" t="s">
        <v>4599</v>
      </c>
      <c r="FTV2" s="6" t="s">
        <v>4600</v>
      </c>
      <c r="FTW2" s="6" t="s">
        <v>4601</v>
      </c>
      <c r="FTX2" s="6" t="s">
        <v>4602</v>
      </c>
      <c r="FTY2" s="6" t="s">
        <v>4603</v>
      </c>
      <c r="FTZ2" s="6" t="s">
        <v>4604</v>
      </c>
      <c r="FUA2" s="6" t="s">
        <v>4605</v>
      </c>
      <c r="FUB2" s="6" t="s">
        <v>4606</v>
      </c>
      <c r="FUC2" s="6" t="s">
        <v>4607</v>
      </c>
      <c r="FUD2" s="6" t="s">
        <v>4608</v>
      </c>
      <c r="FUE2" s="6" t="s">
        <v>4609</v>
      </c>
      <c r="FUF2" s="6" t="s">
        <v>4610</v>
      </c>
      <c r="FUG2" s="6" t="s">
        <v>4611</v>
      </c>
      <c r="FUH2" s="6" t="s">
        <v>4612</v>
      </c>
      <c r="FUI2" s="6" t="s">
        <v>4613</v>
      </c>
      <c r="FUJ2" s="6" t="s">
        <v>4614</v>
      </c>
      <c r="FUK2" s="6" t="s">
        <v>4615</v>
      </c>
      <c r="FUL2" s="6" t="s">
        <v>4616</v>
      </c>
      <c r="FUM2" s="6" t="s">
        <v>4617</v>
      </c>
      <c r="FUN2" s="6" t="s">
        <v>4618</v>
      </c>
      <c r="FUO2" s="6" t="s">
        <v>4619</v>
      </c>
      <c r="FUP2" s="6" t="s">
        <v>4620</v>
      </c>
      <c r="FUQ2" s="6" t="s">
        <v>4621</v>
      </c>
      <c r="FUR2" s="6" t="s">
        <v>4622</v>
      </c>
      <c r="FUS2" s="6" t="s">
        <v>4623</v>
      </c>
      <c r="FUT2" s="6" t="s">
        <v>4624</v>
      </c>
      <c r="FUU2" s="6" t="s">
        <v>4625</v>
      </c>
      <c r="FUV2" s="6" t="s">
        <v>4626</v>
      </c>
      <c r="FUW2" s="6" t="s">
        <v>4627</v>
      </c>
      <c r="FUX2" s="6" t="s">
        <v>4628</v>
      </c>
      <c r="FUY2" s="6" t="s">
        <v>4629</v>
      </c>
      <c r="FUZ2" s="6" t="s">
        <v>4630</v>
      </c>
      <c r="FVA2" s="6" t="s">
        <v>4631</v>
      </c>
      <c r="FVB2" s="6" t="s">
        <v>4632</v>
      </c>
      <c r="FVC2" s="6" t="s">
        <v>4633</v>
      </c>
      <c r="FVD2" s="6" t="s">
        <v>4634</v>
      </c>
      <c r="FVE2" s="6" t="s">
        <v>4635</v>
      </c>
      <c r="FVF2" s="6" t="s">
        <v>4636</v>
      </c>
      <c r="FVG2" s="6" t="s">
        <v>4637</v>
      </c>
      <c r="FVH2" s="6" t="s">
        <v>4638</v>
      </c>
      <c r="FVI2" s="6" t="s">
        <v>4639</v>
      </c>
      <c r="FVJ2" s="6" t="s">
        <v>4640</v>
      </c>
      <c r="FVK2" s="6" t="s">
        <v>4641</v>
      </c>
      <c r="FVL2" s="6" t="s">
        <v>4642</v>
      </c>
      <c r="FVM2" s="6" t="s">
        <v>4643</v>
      </c>
      <c r="FVN2" s="6" t="s">
        <v>4644</v>
      </c>
      <c r="FVO2" s="6" t="s">
        <v>4645</v>
      </c>
      <c r="FVP2" s="6" t="s">
        <v>4646</v>
      </c>
      <c r="FVQ2" s="6" t="s">
        <v>4647</v>
      </c>
      <c r="FVR2" s="6" t="s">
        <v>4648</v>
      </c>
      <c r="FVS2" s="6" t="s">
        <v>4649</v>
      </c>
      <c r="FVT2" s="6" t="s">
        <v>4650</v>
      </c>
      <c r="FVU2" s="6" t="s">
        <v>4651</v>
      </c>
      <c r="FVV2" s="6" t="s">
        <v>4652</v>
      </c>
      <c r="FVW2" s="6" t="s">
        <v>4653</v>
      </c>
      <c r="FVX2" s="6" t="s">
        <v>4654</v>
      </c>
      <c r="FVY2" s="6" t="s">
        <v>4655</v>
      </c>
      <c r="FVZ2" s="6" t="s">
        <v>4656</v>
      </c>
      <c r="FWA2" s="6" t="s">
        <v>4657</v>
      </c>
      <c r="FWB2" s="6" t="s">
        <v>4658</v>
      </c>
      <c r="FWC2" s="6" t="s">
        <v>4659</v>
      </c>
      <c r="FWD2" s="6" t="s">
        <v>4660</v>
      </c>
      <c r="FWE2" s="6" t="s">
        <v>4661</v>
      </c>
      <c r="FWF2" s="6" t="s">
        <v>4662</v>
      </c>
      <c r="FWG2" s="6" t="s">
        <v>4663</v>
      </c>
      <c r="FWH2" s="6" t="s">
        <v>4664</v>
      </c>
      <c r="FWI2" s="6" t="s">
        <v>4665</v>
      </c>
      <c r="FWJ2" s="6" t="s">
        <v>4666</v>
      </c>
      <c r="FWK2" s="6" t="s">
        <v>4667</v>
      </c>
      <c r="FWL2" s="6" t="s">
        <v>4668</v>
      </c>
      <c r="FWM2" s="6" t="s">
        <v>4669</v>
      </c>
      <c r="FWN2" s="6" t="s">
        <v>4670</v>
      </c>
      <c r="FWO2" s="6" t="s">
        <v>4671</v>
      </c>
      <c r="FWP2" s="6" t="s">
        <v>4672</v>
      </c>
      <c r="FWQ2" s="6" t="s">
        <v>4673</v>
      </c>
      <c r="FWR2" s="6" t="s">
        <v>4674</v>
      </c>
      <c r="FWS2" s="6" t="s">
        <v>4675</v>
      </c>
      <c r="FWT2" s="6" t="s">
        <v>4676</v>
      </c>
      <c r="FWU2" s="6" t="s">
        <v>4677</v>
      </c>
      <c r="FWV2" s="6" t="s">
        <v>4678</v>
      </c>
      <c r="FWW2" s="6" t="s">
        <v>4679</v>
      </c>
      <c r="FWX2" s="6" t="s">
        <v>4680</v>
      </c>
      <c r="FWY2" s="6" t="s">
        <v>4681</v>
      </c>
      <c r="FWZ2" s="6" t="s">
        <v>4682</v>
      </c>
      <c r="FXA2" s="6" t="s">
        <v>4683</v>
      </c>
      <c r="FXB2" s="6" t="s">
        <v>4684</v>
      </c>
      <c r="FXC2" s="6" t="s">
        <v>4685</v>
      </c>
      <c r="FXD2" s="6" t="s">
        <v>4686</v>
      </c>
      <c r="FXE2" s="6" t="s">
        <v>4687</v>
      </c>
      <c r="FXF2" s="6" t="s">
        <v>4688</v>
      </c>
      <c r="FXG2" s="6" t="s">
        <v>4689</v>
      </c>
      <c r="FXH2" s="6" t="s">
        <v>4690</v>
      </c>
      <c r="FXI2" s="6" t="s">
        <v>4691</v>
      </c>
      <c r="FXJ2" s="6" t="s">
        <v>4692</v>
      </c>
      <c r="FXK2" s="6" t="s">
        <v>4693</v>
      </c>
      <c r="FXL2" s="6" t="s">
        <v>4694</v>
      </c>
      <c r="FXM2" s="6" t="s">
        <v>4695</v>
      </c>
      <c r="FXN2" s="6" t="s">
        <v>4696</v>
      </c>
      <c r="FXO2" s="6" t="s">
        <v>4697</v>
      </c>
      <c r="FXP2" s="6" t="s">
        <v>4698</v>
      </c>
      <c r="FXQ2" s="6" t="s">
        <v>4699</v>
      </c>
      <c r="FXR2" s="6" t="s">
        <v>4700</v>
      </c>
      <c r="FXS2" s="6" t="s">
        <v>4701</v>
      </c>
      <c r="FXT2" s="6" t="s">
        <v>4702</v>
      </c>
      <c r="FXU2" s="6" t="s">
        <v>4703</v>
      </c>
      <c r="FXV2" s="6" t="s">
        <v>4704</v>
      </c>
      <c r="FXW2" s="6" t="s">
        <v>4705</v>
      </c>
      <c r="FXX2" s="6" t="s">
        <v>4706</v>
      </c>
      <c r="FXY2" s="6" t="s">
        <v>4707</v>
      </c>
      <c r="FXZ2" s="6" t="s">
        <v>4708</v>
      </c>
      <c r="FYA2" s="6" t="s">
        <v>4709</v>
      </c>
      <c r="FYB2" s="6" t="s">
        <v>4710</v>
      </c>
      <c r="FYC2" s="6" t="s">
        <v>4711</v>
      </c>
      <c r="FYD2" s="6" t="s">
        <v>4712</v>
      </c>
      <c r="FYE2" s="6" t="s">
        <v>4713</v>
      </c>
      <c r="FYF2" s="6" t="s">
        <v>4714</v>
      </c>
      <c r="FYG2" s="6" t="s">
        <v>4715</v>
      </c>
      <c r="FYH2" s="6" t="s">
        <v>4716</v>
      </c>
      <c r="FYI2" s="6" t="s">
        <v>4717</v>
      </c>
      <c r="FYJ2" s="6" t="s">
        <v>4718</v>
      </c>
      <c r="FYK2" s="6" t="s">
        <v>4719</v>
      </c>
      <c r="FYL2" s="6" t="s">
        <v>4720</v>
      </c>
      <c r="FYM2" s="6" t="s">
        <v>4721</v>
      </c>
      <c r="FYN2" s="6" t="s">
        <v>4722</v>
      </c>
      <c r="FYO2" s="6" t="s">
        <v>4723</v>
      </c>
      <c r="FYP2" s="6" t="s">
        <v>4724</v>
      </c>
      <c r="FYQ2" s="6" t="s">
        <v>4725</v>
      </c>
      <c r="FYR2" s="6" t="s">
        <v>4726</v>
      </c>
      <c r="FYS2" s="6" t="s">
        <v>4727</v>
      </c>
      <c r="FYT2" s="6" t="s">
        <v>4728</v>
      </c>
      <c r="FYU2" s="6" t="s">
        <v>4729</v>
      </c>
      <c r="FYV2" s="6" t="s">
        <v>4730</v>
      </c>
      <c r="FYW2" s="6" t="s">
        <v>4731</v>
      </c>
      <c r="FYX2" s="6" t="s">
        <v>4732</v>
      </c>
      <c r="FYY2" s="6" t="s">
        <v>4733</v>
      </c>
      <c r="FYZ2" s="6" t="s">
        <v>4734</v>
      </c>
      <c r="FZA2" s="6" t="s">
        <v>4735</v>
      </c>
      <c r="FZB2" s="6" t="s">
        <v>4736</v>
      </c>
      <c r="FZC2" s="6" t="s">
        <v>4737</v>
      </c>
      <c r="FZD2" s="6" t="s">
        <v>4738</v>
      </c>
      <c r="FZE2" s="6" t="s">
        <v>4739</v>
      </c>
      <c r="FZF2" s="6" t="s">
        <v>4740</v>
      </c>
      <c r="FZG2" s="6" t="s">
        <v>4741</v>
      </c>
      <c r="FZH2" s="6" t="s">
        <v>4742</v>
      </c>
      <c r="FZI2" s="6" t="s">
        <v>4743</v>
      </c>
      <c r="FZJ2" s="6" t="s">
        <v>4744</v>
      </c>
      <c r="FZK2" s="6" t="s">
        <v>4745</v>
      </c>
      <c r="FZL2" s="6" t="s">
        <v>4746</v>
      </c>
      <c r="FZM2" s="6" t="s">
        <v>4747</v>
      </c>
      <c r="FZN2" s="6" t="s">
        <v>4748</v>
      </c>
      <c r="FZO2" s="6" t="s">
        <v>4749</v>
      </c>
      <c r="FZP2" s="6" t="s">
        <v>4750</v>
      </c>
      <c r="FZQ2" s="6" t="s">
        <v>4751</v>
      </c>
      <c r="FZR2" s="6" t="s">
        <v>4752</v>
      </c>
      <c r="FZS2" s="6" t="s">
        <v>4753</v>
      </c>
      <c r="FZT2" s="6" t="s">
        <v>4754</v>
      </c>
      <c r="FZU2" s="6" t="s">
        <v>4755</v>
      </c>
      <c r="FZV2" s="6" t="s">
        <v>4756</v>
      </c>
      <c r="FZW2" s="6" t="s">
        <v>4757</v>
      </c>
      <c r="FZX2" s="6" t="s">
        <v>4758</v>
      </c>
      <c r="FZY2" s="6" t="s">
        <v>4759</v>
      </c>
      <c r="FZZ2" s="6" t="s">
        <v>4760</v>
      </c>
      <c r="GAA2" s="6" t="s">
        <v>4761</v>
      </c>
      <c r="GAB2" s="6" t="s">
        <v>4762</v>
      </c>
      <c r="GAC2" s="6" t="s">
        <v>4763</v>
      </c>
      <c r="GAD2" s="6" t="s">
        <v>4764</v>
      </c>
      <c r="GAE2" s="6" t="s">
        <v>4765</v>
      </c>
      <c r="GAF2" s="6" t="s">
        <v>4766</v>
      </c>
      <c r="GAG2" s="6" t="s">
        <v>4767</v>
      </c>
      <c r="GAH2" s="6" t="s">
        <v>4768</v>
      </c>
      <c r="GAI2" s="6" t="s">
        <v>4769</v>
      </c>
      <c r="GAJ2" s="6" t="s">
        <v>4770</v>
      </c>
      <c r="GAK2" s="6" t="s">
        <v>4771</v>
      </c>
      <c r="GAL2" s="6" t="s">
        <v>4772</v>
      </c>
      <c r="GAM2" s="6" t="s">
        <v>4773</v>
      </c>
      <c r="GAN2" s="6" t="s">
        <v>4774</v>
      </c>
      <c r="GAO2" s="6" t="s">
        <v>4775</v>
      </c>
      <c r="GAP2" s="6" t="s">
        <v>4776</v>
      </c>
      <c r="GAQ2" s="6" t="s">
        <v>4777</v>
      </c>
      <c r="GAR2" s="6" t="s">
        <v>4778</v>
      </c>
      <c r="GAS2" s="6" t="s">
        <v>4779</v>
      </c>
      <c r="GAT2" s="6" t="s">
        <v>4780</v>
      </c>
      <c r="GAU2" s="6" t="s">
        <v>4781</v>
      </c>
      <c r="GAV2" s="6" t="s">
        <v>4782</v>
      </c>
      <c r="GAW2" s="6" t="s">
        <v>4783</v>
      </c>
      <c r="GAX2" s="6" t="s">
        <v>4784</v>
      </c>
      <c r="GAY2" s="6" t="s">
        <v>4785</v>
      </c>
      <c r="GAZ2" s="6" t="s">
        <v>4786</v>
      </c>
      <c r="GBA2" s="6" t="s">
        <v>4787</v>
      </c>
      <c r="GBB2" s="6" t="s">
        <v>4788</v>
      </c>
      <c r="GBC2" s="6" t="s">
        <v>4789</v>
      </c>
      <c r="GBD2" s="6" t="s">
        <v>4790</v>
      </c>
      <c r="GBE2" s="6" t="s">
        <v>4791</v>
      </c>
      <c r="GBF2" s="6" t="s">
        <v>4792</v>
      </c>
      <c r="GBG2" s="6" t="s">
        <v>4793</v>
      </c>
      <c r="GBH2" s="6" t="s">
        <v>4794</v>
      </c>
      <c r="GBI2" s="6" t="s">
        <v>4795</v>
      </c>
      <c r="GBJ2" s="6" t="s">
        <v>4796</v>
      </c>
      <c r="GBK2" s="6" t="s">
        <v>4797</v>
      </c>
      <c r="GBL2" s="6" t="s">
        <v>4798</v>
      </c>
      <c r="GBM2" s="6" t="s">
        <v>4799</v>
      </c>
      <c r="GBN2" s="6" t="s">
        <v>4800</v>
      </c>
      <c r="GBO2" s="6" t="s">
        <v>4801</v>
      </c>
      <c r="GBP2" s="6" t="s">
        <v>4802</v>
      </c>
      <c r="GBQ2" s="6" t="s">
        <v>4803</v>
      </c>
      <c r="GBR2" s="6" t="s">
        <v>4804</v>
      </c>
      <c r="GBS2" s="6" t="s">
        <v>4805</v>
      </c>
      <c r="GBT2" s="6" t="s">
        <v>4806</v>
      </c>
      <c r="GBU2" s="6" t="s">
        <v>4807</v>
      </c>
      <c r="GBV2" s="6" t="s">
        <v>4808</v>
      </c>
      <c r="GBW2" s="6" t="s">
        <v>4809</v>
      </c>
      <c r="GBX2" s="6" t="s">
        <v>4810</v>
      </c>
      <c r="GBY2" s="6" t="s">
        <v>4811</v>
      </c>
      <c r="GBZ2" s="6" t="s">
        <v>4812</v>
      </c>
      <c r="GCA2" s="6" t="s">
        <v>4813</v>
      </c>
      <c r="GCB2" s="6" t="s">
        <v>4814</v>
      </c>
      <c r="GCC2" s="6" t="s">
        <v>4815</v>
      </c>
      <c r="GCD2" s="6" t="s">
        <v>4816</v>
      </c>
      <c r="GCE2" s="6" t="s">
        <v>4817</v>
      </c>
      <c r="GCF2" s="6" t="s">
        <v>4818</v>
      </c>
      <c r="GCG2" s="6" t="s">
        <v>4819</v>
      </c>
      <c r="GCH2" s="6" t="s">
        <v>4820</v>
      </c>
      <c r="GCI2" s="6" t="s">
        <v>4821</v>
      </c>
      <c r="GCJ2" s="6" t="s">
        <v>4822</v>
      </c>
      <c r="GCK2" s="6" t="s">
        <v>4823</v>
      </c>
      <c r="GCL2" s="6" t="s">
        <v>4824</v>
      </c>
      <c r="GCM2" s="6" t="s">
        <v>4825</v>
      </c>
      <c r="GCN2" s="6" t="s">
        <v>4826</v>
      </c>
      <c r="GCO2" s="6" t="s">
        <v>4827</v>
      </c>
      <c r="GCP2" s="6" t="s">
        <v>4828</v>
      </c>
      <c r="GCQ2" s="6" t="s">
        <v>4829</v>
      </c>
      <c r="GCR2" s="6" t="s">
        <v>4830</v>
      </c>
      <c r="GCS2" s="6" t="s">
        <v>4831</v>
      </c>
      <c r="GCT2" s="6" t="s">
        <v>4832</v>
      </c>
      <c r="GCU2" s="6" t="s">
        <v>4833</v>
      </c>
      <c r="GCV2" s="6" t="s">
        <v>4834</v>
      </c>
      <c r="GCW2" s="6" t="s">
        <v>4835</v>
      </c>
      <c r="GCX2" s="6" t="s">
        <v>4836</v>
      </c>
      <c r="GCY2" s="6" t="s">
        <v>4837</v>
      </c>
      <c r="GCZ2" s="6" t="s">
        <v>4838</v>
      </c>
      <c r="GDA2" s="6" t="s">
        <v>4839</v>
      </c>
      <c r="GDB2" s="6" t="s">
        <v>4840</v>
      </c>
      <c r="GDC2" s="6" t="s">
        <v>4841</v>
      </c>
      <c r="GDD2" s="6" t="s">
        <v>4842</v>
      </c>
      <c r="GDE2" s="6" t="s">
        <v>4843</v>
      </c>
      <c r="GDF2" s="6" t="s">
        <v>4844</v>
      </c>
      <c r="GDG2" s="6" t="s">
        <v>4845</v>
      </c>
      <c r="GDH2" s="6" t="s">
        <v>4846</v>
      </c>
      <c r="GDI2" s="6" t="s">
        <v>4847</v>
      </c>
      <c r="GDJ2" s="6" t="s">
        <v>4848</v>
      </c>
      <c r="GDK2" s="6" t="s">
        <v>4849</v>
      </c>
      <c r="GDL2" s="6" t="s">
        <v>4850</v>
      </c>
      <c r="GDM2" s="6" t="s">
        <v>4851</v>
      </c>
      <c r="GDN2" s="6" t="s">
        <v>4852</v>
      </c>
      <c r="GDO2" s="6" t="s">
        <v>4853</v>
      </c>
      <c r="GDP2" s="6" t="s">
        <v>4854</v>
      </c>
      <c r="GDQ2" s="6" t="s">
        <v>4855</v>
      </c>
      <c r="GDR2" s="6" t="s">
        <v>4856</v>
      </c>
      <c r="GDS2" s="6" t="s">
        <v>4857</v>
      </c>
      <c r="GDT2" s="6" t="s">
        <v>4858</v>
      </c>
      <c r="GDU2" s="6" t="s">
        <v>4859</v>
      </c>
      <c r="GDV2" s="6" t="s">
        <v>4860</v>
      </c>
      <c r="GDW2" s="6" t="s">
        <v>4861</v>
      </c>
      <c r="GDX2" s="6" t="s">
        <v>4862</v>
      </c>
      <c r="GDY2" s="6" t="s">
        <v>4863</v>
      </c>
      <c r="GDZ2" s="6" t="s">
        <v>4864</v>
      </c>
      <c r="GEA2" s="6" t="s">
        <v>4865</v>
      </c>
      <c r="GEB2" s="6" t="s">
        <v>4866</v>
      </c>
      <c r="GEC2" s="6" t="s">
        <v>4867</v>
      </c>
      <c r="GED2" s="6" t="s">
        <v>4868</v>
      </c>
      <c r="GEE2" s="6" t="s">
        <v>4869</v>
      </c>
      <c r="GEF2" s="6" t="s">
        <v>4870</v>
      </c>
      <c r="GEG2" s="6" t="s">
        <v>4871</v>
      </c>
      <c r="GEH2" s="6" t="s">
        <v>4872</v>
      </c>
      <c r="GEI2" s="6" t="s">
        <v>4873</v>
      </c>
      <c r="GEJ2" s="6" t="s">
        <v>4874</v>
      </c>
      <c r="GEK2" s="6" t="s">
        <v>4875</v>
      </c>
      <c r="GEL2" s="6" t="s">
        <v>4876</v>
      </c>
      <c r="GEM2" s="6" t="s">
        <v>4877</v>
      </c>
      <c r="GEN2" s="6" t="s">
        <v>4878</v>
      </c>
      <c r="GEO2" s="6" t="s">
        <v>4879</v>
      </c>
      <c r="GEP2" s="6" t="s">
        <v>4880</v>
      </c>
      <c r="GEQ2" s="6" t="s">
        <v>4881</v>
      </c>
      <c r="GER2" s="6" t="s">
        <v>4882</v>
      </c>
      <c r="GES2" s="6" t="s">
        <v>4883</v>
      </c>
      <c r="GET2" s="6" t="s">
        <v>4884</v>
      </c>
      <c r="GEU2" s="6" t="s">
        <v>4885</v>
      </c>
      <c r="GEV2" s="6" t="s">
        <v>4886</v>
      </c>
      <c r="GEW2" s="6" t="s">
        <v>4887</v>
      </c>
      <c r="GEX2" s="6" t="s">
        <v>4888</v>
      </c>
      <c r="GEY2" s="6" t="s">
        <v>4889</v>
      </c>
      <c r="GEZ2" s="6" t="s">
        <v>4890</v>
      </c>
      <c r="GFA2" s="6" t="s">
        <v>4891</v>
      </c>
      <c r="GFB2" s="6" t="s">
        <v>4892</v>
      </c>
      <c r="GFC2" s="6" t="s">
        <v>4893</v>
      </c>
      <c r="GFD2" s="6" t="s">
        <v>4894</v>
      </c>
      <c r="GFE2" s="6" t="s">
        <v>4895</v>
      </c>
      <c r="GFF2" s="6" t="s">
        <v>4896</v>
      </c>
      <c r="GFG2" s="6" t="s">
        <v>4897</v>
      </c>
      <c r="GFH2" s="6" t="s">
        <v>4898</v>
      </c>
      <c r="GFI2" s="6" t="s">
        <v>4899</v>
      </c>
      <c r="GFJ2" s="6" t="s">
        <v>4900</v>
      </c>
      <c r="GFK2" s="6" t="s">
        <v>4901</v>
      </c>
      <c r="GFL2" s="6" t="s">
        <v>4902</v>
      </c>
      <c r="GFM2" s="6" t="s">
        <v>4903</v>
      </c>
      <c r="GFN2" s="6" t="s">
        <v>4904</v>
      </c>
      <c r="GFO2" s="6" t="s">
        <v>4905</v>
      </c>
      <c r="GFP2" s="6" t="s">
        <v>4906</v>
      </c>
      <c r="GFQ2" s="6" t="s">
        <v>4907</v>
      </c>
      <c r="GFR2" s="6" t="s">
        <v>4908</v>
      </c>
      <c r="GFS2" s="6" t="s">
        <v>4909</v>
      </c>
      <c r="GFT2" s="6" t="s">
        <v>4910</v>
      </c>
      <c r="GFU2" s="6" t="s">
        <v>4911</v>
      </c>
      <c r="GFV2" s="6" t="s">
        <v>4912</v>
      </c>
      <c r="GFW2" s="6" t="s">
        <v>4913</v>
      </c>
      <c r="GFX2" s="6" t="s">
        <v>4914</v>
      </c>
      <c r="GFY2" s="6" t="s">
        <v>4915</v>
      </c>
      <c r="GFZ2" s="6" t="s">
        <v>4916</v>
      </c>
      <c r="GGA2" s="6" t="s">
        <v>4917</v>
      </c>
      <c r="GGB2" s="6" t="s">
        <v>4918</v>
      </c>
      <c r="GGC2" s="6" t="s">
        <v>4919</v>
      </c>
      <c r="GGD2" s="6" t="s">
        <v>4920</v>
      </c>
      <c r="GGE2" s="6" t="s">
        <v>4921</v>
      </c>
      <c r="GGF2" s="6" t="s">
        <v>4922</v>
      </c>
      <c r="GGG2" s="6" t="s">
        <v>4923</v>
      </c>
      <c r="GGH2" s="6" t="s">
        <v>4924</v>
      </c>
      <c r="GGI2" s="6" t="s">
        <v>4925</v>
      </c>
      <c r="GGJ2" s="6" t="s">
        <v>4926</v>
      </c>
      <c r="GGK2" s="6" t="s">
        <v>4927</v>
      </c>
      <c r="GGL2" s="6" t="s">
        <v>4928</v>
      </c>
      <c r="GGM2" s="6" t="s">
        <v>4929</v>
      </c>
      <c r="GGN2" s="6" t="s">
        <v>4930</v>
      </c>
      <c r="GGO2" s="6" t="s">
        <v>4931</v>
      </c>
      <c r="GGP2" s="6" t="s">
        <v>4932</v>
      </c>
      <c r="GGQ2" s="6" t="s">
        <v>4933</v>
      </c>
      <c r="GGR2" s="6" t="s">
        <v>4934</v>
      </c>
      <c r="GGS2" s="6" t="s">
        <v>4935</v>
      </c>
      <c r="GGT2" s="6" t="s">
        <v>4936</v>
      </c>
      <c r="GGU2" s="6" t="s">
        <v>4937</v>
      </c>
      <c r="GGV2" s="6" t="s">
        <v>4938</v>
      </c>
      <c r="GGW2" s="6" t="s">
        <v>4939</v>
      </c>
      <c r="GGX2" s="6" t="s">
        <v>4940</v>
      </c>
      <c r="GGY2" s="6" t="s">
        <v>4941</v>
      </c>
      <c r="GGZ2" s="6" t="s">
        <v>4942</v>
      </c>
      <c r="GHA2" s="6" t="s">
        <v>4943</v>
      </c>
      <c r="GHB2" s="6" t="s">
        <v>4944</v>
      </c>
      <c r="GHC2" s="6" t="s">
        <v>4945</v>
      </c>
      <c r="GHD2" s="6" t="s">
        <v>4946</v>
      </c>
      <c r="GHE2" s="6" t="s">
        <v>4947</v>
      </c>
      <c r="GHF2" s="6" t="s">
        <v>4948</v>
      </c>
      <c r="GHG2" s="6" t="s">
        <v>4949</v>
      </c>
      <c r="GHH2" s="6" t="s">
        <v>4950</v>
      </c>
      <c r="GHI2" s="6" t="s">
        <v>4951</v>
      </c>
      <c r="GHJ2" s="6" t="s">
        <v>4952</v>
      </c>
      <c r="GHK2" s="6" t="s">
        <v>4953</v>
      </c>
      <c r="GHL2" s="6" t="s">
        <v>4954</v>
      </c>
      <c r="GHM2" s="6" t="s">
        <v>4955</v>
      </c>
      <c r="GHN2" s="6" t="s">
        <v>4956</v>
      </c>
      <c r="GHO2" s="6" t="s">
        <v>4957</v>
      </c>
      <c r="GHP2" s="6" t="s">
        <v>4958</v>
      </c>
      <c r="GHQ2" s="6" t="s">
        <v>4959</v>
      </c>
      <c r="GHR2" s="6" t="s">
        <v>4960</v>
      </c>
      <c r="GHS2" s="6" t="s">
        <v>4961</v>
      </c>
      <c r="GHT2" s="6" t="s">
        <v>4962</v>
      </c>
      <c r="GHU2" s="6" t="s">
        <v>4963</v>
      </c>
      <c r="GHV2" s="6" t="s">
        <v>4964</v>
      </c>
      <c r="GHW2" s="6" t="s">
        <v>4965</v>
      </c>
      <c r="GHX2" s="6" t="s">
        <v>4966</v>
      </c>
      <c r="GHY2" s="6" t="s">
        <v>4967</v>
      </c>
      <c r="GHZ2" s="6" t="s">
        <v>4968</v>
      </c>
      <c r="GIA2" s="6" t="s">
        <v>4969</v>
      </c>
      <c r="GIB2" s="6" t="s">
        <v>4970</v>
      </c>
      <c r="GIC2" s="6" t="s">
        <v>4971</v>
      </c>
      <c r="GID2" s="6" t="s">
        <v>4972</v>
      </c>
      <c r="GIE2" s="6" t="s">
        <v>4973</v>
      </c>
      <c r="GIF2" s="6" t="s">
        <v>4974</v>
      </c>
      <c r="GIG2" s="6" t="s">
        <v>4975</v>
      </c>
      <c r="GIH2" s="6" t="s">
        <v>4976</v>
      </c>
      <c r="GII2" s="6" t="s">
        <v>4977</v>
      </c>
      <c r="GIJ2" s="6" t="s">
        <v>4978</v>
      </c>
      <c r="GIK2" s="6" t="s">
        <v>4979</v>
      </c>
      <c r="GIL2" s="6" t="s">
        <v>4980</v>
      </c>
      <c r="GIM2" s="6" t="s">
        <v>4981</v>
      </c>
      <c r="GIN2" s="6" t="s">
        <v>4982</v>
      </c>
      <c r="GIO2" s="6" t="s">
        <v>4983</v>
      </c>
      <c r="GIP2" s="6" t="s">
        <v>4984</v>
      </c>
      <c r="GIQ2" s="6" t="s">
        <v>4985</v>
      </c>
      <c r="GIR2" s="6" t="s">
        <v>4986</v>
      </c>
      <c r="GIS2" s="6" t="s">
        <v>4987</v>
      </c>
      <c r="GIT2" s="6" t="s">
        <v>4988</v>
      </c>
      <c r="GIU2" s="6" t="s">
        <v>4989</v>
      </c>
      <c r="GIV2" s="6" t="s">
        <v>4990</v>
      </c>
      <c r="GIW2" s="6" t="s">
        <v>4991</v>
      </c>
      <c r="GIX2" s="6" t="s">
        <v>4992</v>
      </c>
      <c r="GIY2" s="6" t="s">
        <v>4993</v>
      </c>
      <c r="GIZ2" s="6" t="s">
        <v>4994</v>
      </c>
      <c r="GJA2" s="6" t="s">
        <v>4995</v>
      </c>
      <c r="GJB2" s="6" t="s">
        <v>4996</v>
      </c>
      <c r="GJC2" s="6" t="s">
        <v>4997</v>
      </c>
      <c r="GJD2" s="6" t="s">
        <v>4998</v>
      </c>
      <c r="GJE2" s="6" t="s">
        <v>4999</v>
      </c>
      <c r="GJF2" s="6" t="s">
        <v>5000</v>
      </c>
      <c r="GJG2" s="6" t="s">
        <v>5001</v>
      </c>
      <c r="GJH2" s="6" t="s">
        <v>5002</v>
      </c>
      <c r="GJI2" s="6" t="s">
        <v>5003</v>
      </c>
      <c r="GJJ2" s="6" t="s">
        <v>5004</v>
      </c>
      <c r="GJK2" s="6" t="s">
        <v>5005</v>
      </c>
      <c r="GJL2" s="6" t="s">
        <v>5006</v>
      </c>
      <c r="GJM2" s="6" t="s">
        <v>5007</v>
      </c>
      <c r="GJN2" s="6" t="s">
        <v>5008</v>
      </c>
      <c r="GJO2" s="6" t="s">
        <v>5009</v>
      </c>
      <c r="GJP2" s="6" t="s">
        <v>5010</v>
      </c>
      <c r="GJQ2" s="6" t="s">
        <v>5011</v>
      </c>
      <c r="GJR2" s="6" t="s">
        <v>5012</v>
      </c>
      <c r="GJS2" s="6" t="s">
        <v>5013</v>
      </c>
      <c r="GJT2" s="6" t="s">
        <v>5014</v>
      </c>
      <c r="GJU2" s="6" t="s">
        <v>5015</v>
      </c>
      <c r="GJV2" s="6" t="s">
        <v>5016</v>
      </c>
      <c r="GJW2" s="6" t="s">
        <v>5017</v>
      </c>
      <c r="GJX2" s="6" t="s">
        <v>5018</v>
      </c>
      <c r="GJY2" s="6" t="s">
        <v>5019</v>
      </c>
      <c r="GJZ2" s="6" t="s">
        <v>5020</v>
      </c>
      <c r="GKA2" s="6" t="s">
        <v>5021</v>
      </c>
      <c r="GKB2" s="6" t="s">
        <v>5022</v>
      </c>
      <c r="GKC2" s="6" t="s">
        <v>5023</v>
      </c>
      <c r="GKD2" s="6" t="s">
        <v>5024</v>
      </c>
      <c r="GKE2" s="6" t="s">
        <v>5025</v>
      </c>
      <c r="GKF2" s="6" t="s">
        <v>5026</v>
      </c>
      <c r="GKG2" s="6" t="s">
        <v>5027</v>
      </c>
      <c r="GKH2" s="6" t="s">
        <v>5028</v>
      </c>
      <c r="GKI2" s="6" t="s">
        <v>5029</v>
      </c>
      <c r="GKJ2" s="6" t="s">
        <v>5030</v>
      </c>
      <c r="GKK2" s="6" t="s">
        <v>5031</v>
      </c>
      <c r="GKL2" s="6" t="s">
        <v>5032</v>
      </c>
      <c r="GKM2" s="6" t="s">
        <v>5033</v>
      </c>
      <c r="GKN2" s="6" t="s">
        <v>5034</v>
      </c>
      <c r="GKO2" s="6" t="s">
        <v>5035</v>
      </c>
      <c r="GKP2" s="6" t="s">
        <v>5036</v>
      </c>
      <c r="GKQ2" s="6" t="s">
        <v>5037</v>
      </c>
      <c r="GKR2" s="6" t="s">
        <v>5038</v>
      </c>
      <c r="GKS2" s="6" t="s">
        <v>5039</v>
      </c>
      <c r="GKT2" s="6" t="s">
        <v>5040</v>
      </c>
      <c r="GKU2" s="6" t="s">
        <v>5041</v>
      </c>
      <c r="GKV2" s="6" t="s">
        <v>5042</v>
      </c>
      <c r="GKW2" s="6" t="s">
        <v>5043</v>
      </c>
      <c r="GKX2" s="6" t="s">
        <v>5044</v>
      </c>
      <c r="GKY2" s="6" t="s">
        <v>5045</v>
      </c>
      <c r="GKZ2" s="6" t="s">
        <v>5046</v>
      </c>
      <c r="GLA2" s="6" t="s">
        <v>5047</v>
      </c>
      <c r="GLB2" s="6" t="s">
        <v>5048</v>
      </c>
      <c r="GLC2" s="6" t="s">
        <v>5049</v>
      </c>
      <c r="GLD2" s="6" t="s">
        <v>5050</v>
      </c>
      <c r="GLE2" s="6" t="s">
        <v>5051</v>
      </c>
      <c r="GLF2" s="6" t="s">
        <v>5052</v>
      </c>
      <c r="GLG2" s="6" t="s">
        <v>5053</v>
      </c>
      <c r="GLH2" s="6" t="s">
        <v>5054</v>
      </c>
      <c r="GLI2" s="6" t="s">
        <v>5055</v>
      </c>
      <c r="GLJ2" s="6" t="s">
        <v>5056</v>
      </c>
      <c r="GLK2" s="6" t="s">
        <v>5057</v>
      </c>
      <c r="GLL2" s="6" t="s">
        <v>5058</v>
      </c>
      <c r="GLM2" s="6" t="s">
        <v>5059</v>
      </c>
      <c r="GLN2" s="6" t="s">
        <v>5060</v>
      </c>
      <c r="GLO2" s="6" t="s">
        <v>5061</v>
      </c>
      <c r="GLP2" s="6" t="s">
        <v>5062</v>
      </c>
      <c r="GLQ2" s="6" t="s">
        <v>5063</v>
      </c>
      <c r="GLR2" s="6" t="s">
        <v>5064</v>
      </c>
      <c r="GLS2" s="6" t="s">
        <v>5065</v>
      </c>
      <c r="GLT2" s="6" t="s">
        <v>5066</v>
      </c>
      <c r="GLU2" s="6" t="s">
        <v>5067</v>
      </c>
      <c r="GLV2" s="6" t="s">
        <v>5068</v>
      </c>
      <c r="GLW2" s="6" t="s">
        <v>5069</v>
      </c>
      <c r="GLX2" s="6" t="s">
        <v>5070</v>
      </c>
      <c r="GLY2" s="6" t="s">
        <v>5071</v>
      </c>
      <c r="GLZ2" s="6" t="s">
        <v>5072</v>
      </c>
      <c r="GMA2" s="6" t="s">
        <v>5073</v>
      </c>
      <c r="GMB2" s="6" t="s">
        <v>5074</v>
      </c>
      <c r="GMC2" s="6" t="s">
        <v>5075</v>
      </c>
      <c r="GMD2" s="6" t="s">
        <v>5076</v>
      </c>
      <c r="GME2" s="6" t="s">
        <v>5077</v>
      </c>
      <c r="GMF2" s="6" t="s">
        <v>5078</v>
      </c>
      <c r="GMG2" s="6" t="s">
        <v>5079</v>
      </c>
      <c r="GMH2" s="6" t="s">
        <v>5080</v>
      </c>
      <c r="GMI2" s="6" t="s">
        <v>5081</v>
      </c>
      <c r="GMJ2" s="6" t="s">
        <v>5082</v>
      </c>
      <c r="GMK2" s="6" t="s">
        <v>5083</v>
      </c>
      <c r="GML2" s="6" t="s">
        <v>5084</v>
      </c>
      <c r="GMM2" s="6" t="s">
        <v>5085</v>
      </c>
      <c r="GMN2" s="6" t="s">
        <v>5086</v>
      </c>
      <c r="GMO2" s="6" t="s">
        <v>5087</v>
      </c>
      <c r="GMP2" s="6" t="s">
        <v>5088</v>
      </c>
      <c r="GMQ2" s="6" t="s">
        <v>5089</v>
      </c>
      <c r="GMR2" s="6" t="s">
        <v>5090</v>
      </c>
      <c r="GMS2" s="6" t="s">
        <v>5091</v>
      </c>
      <c r="GMT2" s="6" t="s">
        <v>5092</v>
      </c>
      <c r="GMU2" s="6" t="s">
        <v>5093</v>
      </c>
      <c r="GMV2" s="6" t="s">
        <v>5094</v>
      </c>
      <c r="GMW2" s="6" t="s">
        <v>5095</v>
      </c>
      <c r="GMX2" s="6" t="s">
        <v>5096</v>
      </c>
      <c r="GMY2" s="6" t="s">
        <v>5097</v>
      </c>
      <c r="GMZ2" s="6" t="s">
        <v>5098</v>
      </c>
      <c r="GNA2" s="6" t="s">
        <v>5099</v>
      </c>
      <c r="GNB2" s="6" t="s">
        <v>5100</v>
      </c>
      <c r="GNC2" s="6" t="s">
        <v>5101</v>
      </c>
      <c r="GND2" s="6" t="s">
        <v>5102</v>
      </c>
      <c r="GNE2" s="6" t="s">
        <v>5103</v>
      </c>
      <c r="GNF2" s="6" t="s">
        <v>5104</v>
      </c>
      <c r="GNG2" s="6" t="s">
        <v>5105</v>
      </c>
      <c r="GNH2" s="6" t="s">
        <v>5106</v>
      </c>
      <c r="GNI2" s="6" t="s">
        <v>5107</v>
      </c>
      <c r="GNJ2" s="6" t="s">
        <v>5108</v>
      </c>
      <c r="GNK2" s="6" t="s">
        <v>5109</v>
      </c>
      <c r="GNL2" s="6" t="s">
        <v>5110</v>
      </c>
      <c r="GNM2" s="6" t="s">
        <v>5111</v>
      </c>
      <c r="GNN2" s="6" t="s">
        <v>5112</v>
      </c>
      <c r="GNO2" s="6" t="s">
        <v>5113</v>
      </c>
      <c r="GNP2" s="6" t="s">
        <v>5114</v>
      </c>
      <c r="GNQ2" s="6" t="s">
        <v>5115</v>
      </c>
      <c r="GNR2" s="6" t="s">
        <v>5116</v>
      </c>
      <c r="GNS2" s="6" t="s">
        <v>5117</v>
      </c>
      <c r="GNT2" s="6" t="s">
        <v>5118</v>
      </c>
      <c r="GNU2" s="6" t="s">
        <v>5119</v>
      </c>
      <c r="GNV2" s="6" t="s">
        <v>5120</v>
      </c>
      <c r="GNW2" s="6" t="s">
        <v>5121</v>
      </c>
      <c r="GNX2" s="6" t="s">
        <v>5122</v>
      </c>
      <c r="GNY2" s="6" t="s">
        <v>5123</v>
      </c>
      <c r="GNZ2" s="6" t="s">
        <v>5124</v>
      </c>
      <c r="GOA2" s="6" t="s">
        <v>5125</v>
      </c>
      <c r="GOB2" s="6" t="s">
        <v>5126</v>
      </c>
      <c r="GOC2" s="6" t="s">
        <v>5127</v>
      </c>
      <c r="GOD2" s="6" t="s">
        <v>5128</v>
      </c>
      <c r="GOE2" s="6" t="s">
        <v>5129</v>
      </c>
      <c r="GOF2" s="6" t="s">
        <v>5130</v>
      </c>
      <c r="GOG2" s="6" t="s">
        <v>5131</v>
      </c>
      <c r="GOH2" s="6" t="s">
        <v>5132</v>
      </c>
      <c r="GOI2" s="6" t="s">
        <v>5133</v>
      </c>
      <c r="GOJ2" s="6" t="s">
        <v>5134</v>
      </c>
      <c r="GOK2" s="6" t="s">
        <v>5135</v>
      </c>
      <c r="GOL2" s="6" t="s">
        <v>5136</v>
      </c>
      <c r="GOM2" s="6" t="s">
        <v>5137</v>
      </c>
      <c r="GON2" s="6" t="s">
        <v>5138</v>
      </c>
      <c r="GOO2" s="6" t="s">
        <v>5139</v>
      </c>
      <c r="GOP2" s="6" t="s">
        <v>5140</v>
      </c>
      <c r="GOQ2" s="6" t="s">
        <v>5141</v>
      </c>
      <c r="GOR2" s="6" t="s">
        <v>5142</v>
      </c>
      <c r="GOS2" s="6" t="s">
        <v>5143</v>
      </c>
      <c r="GOT2" s="6" t="s">
        <v>5144</v>
      </c>
      <c r="GOU2" s="6" t="s">
        <v>5145</v>
      </c>
      <c r="GOV2" s="6" t="s">
        <v>5146</v>
      </c>
      <c r="GOW2" s="6" t="s">
        <v>5147</v>
      </c>
      <c r="GOX2" s="6" t="s">
        <v>5148</v>
      </c>
      <c r="GOY2" s="6" t="s">
        <v>5149</v>
      </c>
      <c r="GOZ2" s="6" t="s">
        <v>5150</v>
      </c>
      <c r="GPA2" s="6" t="s">
        <v>5151</v>
      </c>
      <c r="GPB2" s="6" t="s">
        <v>5152</v>
      </c>
      <c r="GPC2" s="6" t="s">
        <v>5153</v>
      </c>
      <c r="GPD2" s="6" t="s">
        <v>5154</v>
      </c>
      <c r="GPE2" s="6" t="s">
        <v>5155</v>
      </c>
      <c r="GPF2" s="6" t="s">
        <v>5156</v>
      </c>
      <c r="GPG2" s="6" t="s">
        <v>5157</v>
      </c>
      <c r="GPH2" s="6" t="s">
        <v>5158</v>
      </c>
      <c r="GPI2" s="6" t="s">
        <v>5159</v>
      </c>
      <c r="GPJ2" s="6" t="s">
        <v>5160</v>
      </c>
      <c r="GPK2" s="6" t="s">
        <v>5161</v>
      </c>
      <c r="GPL2" s="6" t="s">
        <v>5162</v>
      </c>
      <c r="GPM2" s="6" t="s">
        <v>5163</v>
      </c>
      <c r="GPN2" s="6" t="s">
        <v>5164</v>
      </c>
      <c r="GPO2" s="6" t="s">
        <v>5165</v>
      </c>
      <c r="GPP2" s="6" t="s">
        <v>5166</v>
      </c>
      <c r="GPQ2" s="6" t="s">
        <v>5167</v>
      </c>
      <c r="GPR2" s="6" t="s">
        <v>5168</v>
      </c>
      <c r="GPS2" s="6" t="s">
        <v>5169</v>
      </c>
      <c r="GPT2" s="6" t="s">
        <v>5170</v>
      </c>
      <c r="GPU2" s="6" t="s">
        <v>5171</v>
      </c>
      <c r="GPV2" s="6" t="s">
        <v>5172</v>
      </c>
      <c r="GPW2" s="6" t="s">
        <v>5173</v>
      </c>
      <c r="GPX2" s="6" t="s">
        <v>5174</v>
      </c>
      <c r="GPY2" s="6" t="s">
        <v>5175</v>
      </c>
      <c r="GPZ2" s="6" t="s">
        <v>5176</v>
      </c>
      <c r="GQA2" s="6" t="s">
        <v>5177</v>
      </c>
      <c r="GQB2" s="6" t="s">
        <v>5178</v>
      </c>
      <c r="GQC2" s="6" t="s">
        <v>5179</v>
      </c>
      <c r="GQD2" s="6" t="s">
        <v>5180</v>
      </c>
      <c r="GQE2" s="6" t="s">
        <v>5181</v>
      </c>
      <c r="GQF2" s="6" t="s">
        <v>5182</v>
      </c>
      <c r="GQG2" s="6" t="s">
        <v>5183</v>
      </c>
      <c r="GQH2" s="6" t="s">
        <v>5184</v>
      </c>
      <c r="GQI2" s="6" t="s">
        <v>5185</v>
      </c>
      <c r="GQJ2" s="6" t="s">
        <v>5186</v>
      </c>
      <c r="GQK2" s="6" t="s">
        <v>5187</v>
      </c>
      <c r="GQL2" s="6" t="s">
        <v>5188</v>
      </c>
      <c r="GQM2" s="6" t="s">
        <v>5189</v>
      </c>
      <c r="GQN2" s="6" t="s">
        <v>5190</v>
      </c>
      <c r="GQO2" s="6" t="s">
        <v>5191</v>
      </c>
      <c r="GQP2" s="6" t="s">
        <v>5192</v>
      </c>
      <c r="GQQ2" s="6" t="s">
        <v>5193</v>
      </c>
      <c r="GQR2" s="6" t="s">
        <v>5194</v>
      </c>
      <c r="GQS2" s="6" t="s">
        <v>5195</v>
      </c>
      <c r="GQT2" s="6" t="s">
        <v>5196</v>
      </c>
      <c r="GQU2" s="6" t="s">
        <v>5197</v>
      </c>
      <c r="GQV2" s="6" t="s">
        <v>5198</v>
      </c>
      <c r="GQW2" s="6" t="s">
        <v>5199</v>
      </c>
      <c r="GQX2" s="6" t="s">
        <v>5200</v>
      </c>
      <c r="GQY2" s="6" t="s">
        <v>5201</v>
      </c>
      <c r="GQZ2" s="6" t="s">
        <v>5202</v>
      </c>
      <c r="GRA2" s="6" t="s">
        <v>5203</v>
      </c>
      <c r="GRB2" s="6" t="s">
        <v>5204</v>
      </c>
      <c r="GRC2" s="6" t="s">
        <v>5205</v>
      </c>
      <c r="GRD2" s="6" t="s">
        <v>5206</v>
      </c>
      <c r="GRE2" s="6" t="s">
        <v>5207</v>
      </c>
      <c r="GRF2" s="6" t="s">
        <v>5208</v>
      </c>
      <c r="GRG2" s="6" t="s">
        <v>5209</v>
      </c>
      <c r="GRH2" s="6" t="s">
        <v>5210</v>
      </c>
      <c r="GRI2" s="6" t="s">
        <v>5211</v>
      </c>
      <c r="GRJ2" s="6" t="s">
        <v>5212</v>
      </c>
      <c r="GRK2" s="6" t="s">
        <v>5213</v>
      </c>
      <c r="GRL2" s="6" t="s">
        <v>5214</v>
      </c>
      <c r="GRM2" s="6" t="s">
        <v>5215</v>
      </c>
      <c r="GRN2" s="6" t="s">
        <v>5216</v>
      </c>
      <c r="GRO2" s="6" t="s">
        <v>5217</v>
      </c>
      <c r="GRP2" s="6" t="s">
        <v>5218</v>
      </c>
      <c r="GRQ2" s="6" t="s">
        <v>5219</v>
      </c>
      <c r="GRR2" s="6" t="s">
        <v>5220</v>
      </c>
      <c r="GRS2" s="6" t="s">
        <v>5221</v>
      </c>
      <c r="GRT2" s="6" t="s">
        <v>5222</v>
      </c>
      <c r="GRU2" s="6" t="s">
        <v>5223</v>
      </c>
      <c r="GRV2" s="6" t="s">
        <v>5224</v>
      </c>
      <c r="GRW2" s="6" t="s">
        <v>5225</v>
      </c>
      <c r="GRX2" s="6" t="s">
        <v>5226</v>
      </c>
      <c r="GRY2" s="6" t="s">
        <v>5227</v>
      </c>
      <c r="GRZ2" s="6" t="s">
        <v>5228</v>
      </c>
      <c r="GSA2" s="6" t="s">
        <v>5229</v>
      </c>
      <c r="GSB2" s="6" t="s">
        <v>5230</v>
      </c>
      <c r="GSC2" s="6" t="s">
        <v>5231</v>
      </c>
      <c r="GSD2" s="6" t="s">
        <v>5232</v>
      </c>
      <c r="GSE2" s="6" t="s">
        <v>5233</v>
      </c>
      <c r="GSF2" s="6" t="s">
        <v>5234</v>
      </c>
      <c r="GSG2" s="6" t="s">
        <v>5235</v>
      </c>
      <c r="GSH2" s="6" t="s">
        <v>5236</v>
      </c>
      <c r="GSI2" s="6" t="s">
        <v>5237</v>
      </c>
      <c r="GSJ2" s="6" t="s">
        <v>5238</v>
      </c>
      <c r="GSK2" s="6" t="s">
        <v>5239</v>
      </c>
      <c r="GSL2" s="6" t="s">
        <v>5240</v>
      </c>
      <c r="GSM2" s="6" t="s">
        <v>5241</v>
      </c>
      <c r="GSN2" s="6" t="s">
        <v>5242</v>
      </c>
      <c r="GSO2" s="6" t="s">
        <v>5243</v>
      </c>
      <c r="GSP2" s="6" t="s">
        <v>5244</v>
      </c>
      <c r="GSQ2" s="6" t="s">
        <v>5245</v>
      </c>
      <c r="GSR2" s="6" t="s">
        <v>5246</v>
      </c>
      <c r="GSS2" s="6" t="s">
        <v>5247</v>
      </c>
      <c r="GST2" s="6" t="s">
        <v>5248</v>
      </c>
      <c r="GSU2" s="6" t="s">
        <v>5249</v>
      </c>
      <c r="GSV2" s="6" t="s">
        <v>5250</v>
      </c>
      <c r="GSW2" s="6" t="s">
        <v>5251</v>
      </c>
      <c r="GSX2" s="6" t="s">
        <v>5252</v>
      </c>
      <c r="GSY2" s="6" t="s">
        <v>5253</v>
      </c>
      <c r="GSZ2" s="6" t="s">
        <v>5254</v>
      </c>
      <c r="GTA2" s="6" t="s">
        <v>5255</v>
      </c>
      <c r="GTB2" s="6" t="s">
        <v>5256</v>
      </c>
      <c r="GTC2" s="6" t="s">
        <v>5257</v>
      </c>
      <c r="GTD2" s="6" t="s">
        <v>5258</v>
      </c>
      <c r="GTE2" s="6" t="s">
        <v>5259</v>
      </c>
      <c r="GTF2" s="6" t="s">
        <v>5260</v>
      </c>
      <c r="GTG2" s="6" t="s">
        <v>5261</v>
      </c>
      <c r="GTH2" s="6" t="s">
        <v>5262</v>
      </c>
      <c r="GTI2" s="6" t="s">
        <v>5263</v>
      </c>
      <c r="GTJ2" s="6" t="s">
        <v>5264</v>
      </c>
      <c r="GTK2" s="6" t="s">
        <v>5265</v>
      </c>
      <c r="GTL2" s="6" t="s">
        <v>5266</v>
      </c>
      <c r="GTM2" s="6" t="s">
        <v>5267</v>
      </c>
      <c r="GTN2" s="6" t="s">
        <v>5268</v>
      </c>
      <c r="GTO2" s="6" t="s">
        <v>5269</v>
      </c>
      <c r="GTP2" s="6" t="s">
        <v>5270</v>
      </c>
      <c r="GTQ2" s="6" t="s">
        <v>5271</v>
      </c>
      <c r="GTR2" s="6" t="s">
        <v>5272</v>
      </c>
      <c r="GTS2" s="6" t="s">
        <v>5273</v>
      </c>
      <c r="GTT2" s="6" t="s">
        <v>5274</v>
      </c>
      <c r="GTU2" s="6" t="s">
        <v>5275</v>
      </c>
      <c r="GTV2" s="6" t="s">
        <v>5276</v>
      </c>
      <c r="GTW2" s="6" t="s">
        <v>5277</v>
      </c>
      <c r="GTX2" s="6" t="s">
        <v>5278</v>
      </c>
      <c r="GTY2" s="6" t="s">
        <v>5279</v>
      </c>
      <c r="GTZ2" s="6" t="s">
        <v>5280</v>
      </c>
      <c r="GUA2" s="6" t="s">
        <v>5281</v>
      </c>
      <c r="GUB2" s="6" t="s">
        <v>5282</v>
      </c>
      <c r="GUC2" s="6" t="s">
        <v>5283</v>
      </c>
      <c r="GUD2" s="6" t="s">
        <v>5284</v>
      </c>
      <c r="GUE2" s="6" t="s">
        <v>5285</v>
      </c>
      <c r="GUF2" s="6" t="s">
        <v>5286</v>
      </c>
      <c r="GUG2" s="6" t="s">
        <v>5287</v>
      </c>
      <c r="GUH2" s="6" t="s">
        <v>5288</v>
      </c>
      <c r="GUI2" s="6" t="s">
        <v>5289</v>
      </c>
      <c r="GUJ2" s="6" t="s">
        <v>5290</v>
      </c>
      <c r="GUK2" s="6" t="s">
        <v>5291</v>
      </c>
      <c r="GUL2" s="6" t="s">
        <v>5292</v>
      </c>
      <c r="GUM2" s="6" t="s">
        <v>5293</v>
      </c>
      <c r="GUN2" s="6" t="s">
        <v>5294</v>
      </c>
      <c r="GUO2" s="6" t="s">
        <v>5295</v>
      </c>
      <c r="GUP2" s="6" t="s">
        <v>5296</v>
      </c>
      <c r="GUQ2" s="6" t="s">
        <v>5297</v>
      </c>
      <c r="GUR2" s="6" t="s">
        <v>5298</v>
      </c>
      <c r="GUS2" s="6" t="s">
        <v>5299</v>
      </c>
      <c r="GUT2" s="6" t="s">
        <v>5300</v>
      </c>
      <c r="GUU2" s="6" t="s">
        <v>5301</v>
      </c>
      <c r="GUV2" s="6" t="s">
        <v>5302</v>
      </c>
      <c r="GUW2" s="6" t="s">
        <v>5303</v>
      </c>
      <c r="GUX2" s="6" t="s">
        <v>5304</v>
      </c>
      <c r="GUY2" s="6" t="s">
        <v>5305</v>
      </c>
      <c r="GUZ2" s="6" t="s">
        <v>5306</v>
      </c>
      <c r="GVA2" s="6" t="s">
        <v>5307</v>
      </c>
      <c r="GVB2" s="6" t="s">
        <v>5308</v>
      </c>
      <c r="GVC2" s="6" t="s">
        <v>5309</v>
      </c>
      <c r="GVD2" s="6" t="s">
        <v>5310</v>
      </c>
      <c r="GVE2" s="6" t="s">
        <v>5311</v>
      </c>
      <c r="GVF2" s="6" t="s">
        <v>5312</v>
      </c>
      <c r="GVG2" s="6" t="s">
        <v>5313</v>
      </c>
      <c r="GVH2" s="6" t="s">
        <v>5314</v>
      </c>
      <c r="GVI2" s="6" t="s">
        <v>5315</v>
      </c>
      <c r="GVJ2" s="6" t="s">
        <v>5316</v>
      </c>
      <c r="GVK2" s="6" t="s">
        <v>5317</v>
      </c>
      <c r="GVL2" s="6" t="s">
        <v>5318</v>
      </c>
      <c r="GVM2" s="6" t="s">
        <v>5319</v>
      </c>
      <c r="GVN2" s="6" t="s">
        <v>5320</v>
      </c>
      <c r="GVO2" s="6" t="s">
        <v>5321</v>
      </c>
      <c r="GVP2" s="6" t="s">
        <v>5322</v>
      </c>
      <c r="GVQ2" s="6" t="s">
        <v>5323</v>
      </c>
      <c r="GVR2" s="6" t="s">
        <v>5324</v>
      </c>
      <c r="GVS2" s="6" t="s">
        <v>5325</v>
      </c>
      <c r="GVT2" s="6" t="s">
        <v>5326</v>
      </c>
      <c r="GVU2" s="6" t="s">
        <v>5327</v>
      </c>
      <c r="GVV2" s="6" t="s">
        <v>5328</v>
      </c>
      <c r="GVW2" s="6" t="s">
        <v>5329</v>
      </c>
      <c r="GVX2" s="6" t="s">
        <v>5330</v>
      </c>
      <c r="GVY2" s="6" t="s">
        <v>5331</v>
      </c>
      <c r="GVZ2" s="6" t="s">
        <v>5332</v>
      </c>
      <c r="GWA2" s="6" t="s">
        <v>5333</v>
      </c>
      <c r="GWB2" s="6" t="s">
        <v>5334</v>
      </c>
      <c r="GWC2" s="6" t="s">
        <v>5335</v>
      </c>
      <c r="GWD2" s="6" t="s">
        <v>5336</v>
      </c>
      <c r="GWE2" s="6" t="s">
        <v>5337</v>
      </c>
      <c r="GWF2" s="6" t="s">
        <v>5338</v>
      </c>
      <c r="GWG2" s="6" t="s">
        <v>5339</v>
      </c>
      <c r="GWH2" s="6" t="s">
        <v>5340</v>
      </c>
      <c r="GWI2" s="6" t="s">
        <v>5341</v>
      </c>
      <c r="GWJ2" s="6" t="s">
        <v>5342</v>
      </c>
      <c r="GWK2" s="6" t="s">
        <v>5343</v>
      </c>
      <c r="GWL2" s="6" t="s">
        <v>5344</v>
      </c>
      <c r="GWM2" s="6" t="s">
        <v>5345</v>
      </c>
      <c r="GWN2" s="6" t="s">
        <v>5346</v>
      </c>
      <c r="GWO2" s="6" t="s">
        <v>5347</v>
      </c>
      <c r="GWP2" s="6" t="s">
        <v>5348</v>
      </c>
      <c r="GWQ2" s="6" t="s">
        <v>5349</v>
      </c>
      <c r="GWR2" s="6" t="s">
        <v>5350</v>
      </c>
      <c r="GWS2" s="6" t="s">
        <v>5351</v>
      </c>
      <c r="GWT2" s="6" t="s">
        <v>5352</v>
      </c>
      <c r="GWU2" s="6" t="s">
        <v>5353</v>
      </c>
      <c r="GWV2" s="6" t="s">
        <v>5354</v>
      </c>
      <c r="GWW2" s="6" t="s">
        <v>5355</v>
      </c>
      <c r="GWX2" s="6" t="s">
        <v>5356</v>
      </c>
      <c r="GWY2" s="6" t="s">
        <v>5357</v>
      </c>
      <c r="GWZ2" s="6" t="s">
        <v>5358</v>
      </c>
      <c r="GXA2" s="6" t="s">
        <v>5359</v>
      </c>
      <c r="GXB2" s="6" t="s">
        <v>5360</v>
      </c>
      <c r="GXC2" s="6" t="s">
        <v>5361</v>
      </c>
      <c r="GXD2" s="6" t="s">
        <v>5362</v>
      </c>
      <c r="GXE2" s="6" t="s">
        <v>5363</v>
      </c>
      <c r="GXF2" s="6" t="s">
        <v>5364</v>
      </c>
      <c r="GXG2" s="6" t="s">
        <v>5365</v>
      </c>
      <c r="GXH2" s="6" t="s">
        <v>5366</v>
      </c>
      <c r="GXI2" s="6" t="s">
        <v>5367</v>
      </c>
      <c r="GXJ2" s="6" t="s">
        <v>5368</v>
      </c>
      <c r="GXK2" s="6" t="s">
        <v>5369</v>
      </c>
      <c r="GXL2" s="6" t="s">
        <v>5370</v>
      </c>
      <c r="GXM2" s="6" t="s">
        <v>5371</v>
      </c>
      <c r="GXN2" s="6" t="s">
        <v>5372</v>
      </c>
      <c r="GXO2" s="6" t="s">
        <v>5373</v>
      </c>
      <c r="GXP2" s="6" t="s">
        <v>5374</v>
      </c>
      <c r="GXQ2" s="6" t="s">
        <v>5375</v>
      </c>
      <c r="GXR2" s="6" t="s">
        <v>5376</v>
      </c>
      <c r="GXS2" s="6" t="s">
        <v>5377</v>
      </c>
      <c r="GXT2" s="6" t="s">
        <v>5378</v>
      </c>
      <c r="GXU2" s="6" t="s">
        <v>5379</v>
      </c>
      <c r="GXV2" s="6" t="s">
        <v>5380</v>
      </c>
      <c r="GXW2" s="6" t="s">
        <v>5381</v>
      </c>
      <c r="GXX2" s="6" t="s">
        <v>5382</v>
      </c>
      <c r="GXY2" s="6" t="s">
        <v>5383</v>
      </c>
      <c r="GXZ2" s="6" t="s">
        <v>5384</v>
      </c>
      <c r="GYA2" s="6" t="s">
        <v>5385</v>
      </c>
      <c r="GYB2" s="6" t="s">
        <v>5386</v>
      </c>
      <c r="GYC2" s="6" t="s">
        <v>5387</v>
      </c>
      <c r="GYD2" s="6" t="s">
        <v>5388</v>
      </c>
      <c r="GYE2" s="6" t="s">
        <v>5389</v>
      </c>
      <c r="GYF2" s="6" t="s">
        <v>5390</v>
      </c>
      <c r="GYG2" s="6" t="s">
        <v>5391</v>
      </c>
      <c r="GYH2" s="6" t="s">
        <v>5392</v>
      </c>
      <c r="GYI2" s="6" t="s">
        <v>5393</v>
      </c>
      <c r="GYJ2" s="6" t="s">
        <v>5394</v>
      </c>
      <c r="GYK2" s="6" t="s">
        <v>5395</v>
      </c>
      <c r="GYL2" s="6" t="s">
        <v>5396</v>
      </c>
      <c r="GYM2" s="6" t="s">
        <v>5397</v>
      </c>
      <c r="GYN2" s="6" t="s">
        <v>5398</v>
      </c>
      <c r="GYO2" s="6" t="s">
        <v>5399</v>
      </c>
      <c r="GYP2" s="6" t="s">
        <v>5400</v>
      </c>
      <c r="GYQ2" s="6" t="s">
        <v>5401</v>
      </c>
      <c r="GYR2" s="6" t="s">
        <v>5402</v>
      </c>
      <c r="GYS2" s="6" t="s">
        <v>5403</v>
      </c>
      <c r="GYT2" s="6" t="s">
        <v>5404</v>
      </c>
      <c r="GYU2" s="6" t="s">
        <v>5405</v>
      </c>
      <c r="GYV2" s="6" t="s">
        <v>5406</v>
      </c>
      <c r="GYW2" s="6" t="s">
        <v>5407</v>
      </c>
      <c r="GYX2" s="6" t="s">
        <v>5408</v>
      </c>
      <c r="GYY2" s="6" t="s">
        <v>5409</v>
      </c>
      <c r="GYZ2" s="6" t="s">
        <v>5410</v>
      </c>
      <c r="GZA2" s="6" t="s">
        <v>5411</v>
      </c>
      <c r="GZB2" s="6" t="s">
        <v>5412</v>
      </c>
      <c r="GZC2" s="6" t="s">
        <v>5413</v>
      </c>
      <c r="GZD2" s="6" t="s">
        <v>5414</v>
      </c>
      <c r="GZE2" s="6" t="s">
        <v>5415</v>
      </c>
      <c r="GZF2" s="6" t="s">
        <v>5416</v>
      </c>
      <c r="GZG2" s="6" t="s">
        <v>5417</v>
      </c>
      <c r="GZH2" s="6" t="s">
        <v>5418</v>
      </c>
      <c r="GZI2" s="6" t="s">
        <v>5419</v>
      </c>
      <c r="GZJ2" s="6" t="s">
        <v>5420</v>
      </c>
      <c r="GZK2" s="6" t="s">
        <v>5421</v>
      </c>
      <c r="GZL2" s="6" t="s">
        <v>5422</v>
      </c>
      <c r="GZM2" s="6" t="s">
        <v>5423</v>
      </c>
      <c r="GZN2" s="6" t="s">
        <v>5424</v>
      </c>
      <c r="GZO2" s="6" t="s">
        <v>5425</v>
      </c>
      <c r="GZP2" s="6" t="s">
        <v>5426</v>
      </c>
      <c r="GZQ2" s="6" t="s">
        <v>5427</v>
      </c>
      <c r="GZR2" s="6" t="s">
        <v>5428</v>
      </c>
      <c r="GZS2" s="6" t="s">
        <v>5429</v>
      </c>
      <c r="GZT2" s="6" t="s">
        <v>5430</v>
      </c>
      <c r="GZU2" s="6" t="s">
        <v>5431</v>
      </c>
      <c r="GZV2" s="6" t="s">
        <v>5432</v>
      </c>
      <c r="GZW2" s="6" t="s">
        <v>5433</v>
      </c>
      <c r="GZX2" s="6" t="s">
        <v>5434</v>
      </c>
      <c r="GZY2" s="6" t="s">
        <v>5435</v>
      </c>
      <c r="GZZ2" s="6" t="s">
        <v>5436</v>
      </c>
      <c r="HAA2" s="6" t="s">
        <v>5437</v>
      </c>
      <c r="HAB2" s="6" t="s">
        <v>5438</v>
      </c>
      <c r="HAC2" s="6" t="s">
        <v>5439</v>
      </c>
      <c r="HAD2" s="6" t="s">
        <v>5440</v>
      </c>
      <c r="HAE2" s="6" t="s">
        <v>5441</v>
      </c>
      <c r="HAF2" s="6" t="s">
        <v>5442</v>
      </c>
      <c r="HAG2" s="6" t="s">
        <v>5443</v>
      </c>
      <c r="HAH2" s="6" t="s">
        <v>5444</v>
      </c>
      <c r="HAI2" s="6" t="s">
        <v>5445</v>
      </c>
      <c r="HAJ2" s="6" t="s">
        <v>5446</v>
      </c>
      <c r="HAK2" s="6" t="s">
        <v>5447</v>
      </c>
      <c r="HAL2" s="6" t="s">
        <v>5448</v>
      </c>
      <c r="HAM2" s="6" t="s">
        <v>5449</v>
      </c>
      <c r="HAN2" s="6" t="s">
        <v>5450</v>
      </c>
      <c r="HAO2" s="6" t="s">
        <v>5451</v>
      </c>
      <c r="HAP2" s="6" t="s">
        <v>5452</v>
      </c>
      <c r="HAQ2" s="6" t="s">
        <v>5453</v>
      </c>
      <c r="HAR2" s="6" t="s">
        <v>5454</v>
      </c>
      <c r="HAS2" s="6" t="s">
        <v>5455</v>
      </c>
      <c r="HAT2" s="6" t="s">
        <v>5456</v>
      </c>
      <c r="HAU2" s="6" t="s">
        <v>5457</v>
      </c>
      <c r="HAV2" s="6" t="s">
        <v>5458</v>
      </c>
      <c r="HAW2" s="6" t="s">
        <v>5459</v>
      </c>
      <c r="HAX2" s="6" t="s">
        <v>5460</v>
      </c>
      <c r="HAY2" s="6" t="s">
        <v>5461</v>
      </c>
      <c r="HAZ2" s="6" t="s">
        <v>5462</v>
      </c>
      <c r="HBA2" s="6" t="s">
        <v>5463</v>
      </c>
      <c r="HBB2" s="6" t="s">
        <v>5464</v>
      </c>
      <c r="HBC2" s="6" t="s">
        <v>5465</v>
      </c>
      <c r="HBD2" s="6" t="s">
        <v>5466</v>
      </c>
      <c r="HBE2" s="6" t="s">
        <v>5467</v>
      </c>
      <c r="HBF2" s="6" t="s">
        <v>5468</v>
      </c>
      <c r="HBG2" s="6" t="s">
        <v>5469</v>
      </c>
      <c r="HBH2" s="6" t="s">
        <v>5470</v>
      </c>
      <c r="HBI2" s="6" t="s">
        <v>5471</v>
      </c>
      <c r="HBJ2" s="6" t="s">
        <v>5472</v>
      </c>
      <c r="HBK2" s="6" t="s">
        <v>5473</v>
      </c>
      <c r="HBL2" s="6" t="s">
        <v>5474</v>
      </c>
      <c r="HBM2" s="6" t="s">
        <v>5475</v>
      </c>
      <c r="HBN2" s="6" t="s">
        <v>5476</v>
      </c>
      <c r="HBO2" s="6" t="s">
        <v>5477</v>
      </c>
      <c r="HBP2" s="6" t="s">
        <v>5478</v>
      </c>
      <c r="HBQ2" s="6" t="s">
        <v>5479</v>
      </c>
      <c r="HBR2" s="6" t="s">
        <v>5480</v>
      </c>
      <c r="HBS2" s="6" t="s">
        <v>5481</v>
      </c>
      <c r="HBT2" s="6" t="s">
        <v>5482</v>
      </c>
      <c r="HBU2" s="6" t="s">
        <v>5483</v>
      </c>
      <c r="HBV2" s="6" t="s">
        <v>5484</v>
      </c>
      <c r="HBW2" s="6" t="s">
        <v>5485</v>
      </c>
      <c r="HBX2" s="6" t="s">
        <v>5486</v>
      </c>
      <c r="HBY2" s="6" t="s">
        <v>5487</v>
      </c>
      <c r="HBZ2" s="6" t="s">
        <v>5488</v>
      </c>
      <c r="HCA2" s="6" t="s">
        <v>5489</v>
      </c>
      <c r="HCB2" s="6" t="s">
        <v>5490</v>
      </c>
      <c r="HCC2" s="6" t="s">
        <v>5491</v>
      </c>
      <c r="HCD2" s="6" t="s">
        <v>5492</v>
      </c>
      <c r="HCE2" s="6" t="s">
        <v>5493</v>
      </c>
      <c r="HCF2" s="6" t="s">
        <v>5494</v>
      </c>
      <c r="HCG2" s="6" t="s">
        <v>5495</v>
      </c>
      <c r="HCH2" s="6" t="s">
        <v>5496</v>
      </c>
      <c r="HCI2" s="6" t="s">
        <v>5497</v>
      </c>
      <c r="HCJ2" s="6" t="s">
        <v>5498</v>
      </c>
      <c r="HCK2" s="6" t="s">
        <v>5499</v>
      </c>
      <c r="HCL2" s="6" t="s">
        <v>5500</v>
      </c>
      <c r="HCM2" s="6" t="s">
        <v>5501</v>
      </c>
      <c r="HCN2" s="6" t="s">
        <v>5502</v>
      </c>
      <c r="HCO2" s="6" t="s">
        <v>5503</v>
      </c>
      <c r="HCP2" s="6" t="s">
        <v>5504</v>
      </c>
      <c r="HCQ2" s="6" t="s">
        <v>5505</v>
      </c>
      <c r="HCR2" s="6" t="s">
        <v>5506</v>
      </c>
      <c r="HCS2" s="6" t="s">
        <v>5507</v>
      </c>
      <c r="HCT2" s="6" t="s">
        <v>5508</v>
      </c>
      <c r="HCU2" s="6" t="s">
        <v>5509</v>
      </c>
      <c r="HCV2" s="6" t="s">
        <v>5510</v>
      </c>
      <c r="HCW2" s="6" t="s">
        <v>5511</v>
      </c>
      <c r="HCX2" s="6" t="s">
        <v>5512</v>
      </c>
      <c r="HCY2" s="6" t="s">
        <v>5513</v>
      </c>
      <c r="HCZ2" s="6" t="s">
        <v>5514</v>
      </c>
      <c r="HDA2" s="6" t="s">
        <v>5515</v>
      </c>
      <c r="HDB2" s="6" t="s">
        <v>5516</v>
      </c>
      <c r="HDC2" s="6" t="s">
        <v>5517</v>
      </c>
      <c r="HDD2" s="6" t="s">
        <v>5518</v>
      </c>
      <c r="HDE2" s="6" t="s">
        <v>5519</v>
      </c>
      <c r="HDF2" s="6" t="s">
        <v>5520</v>
      </c>
      <c r="HDG2" s="6" t="s">
        <v>5521</v>
      </c>
      <c r="HDH2" s="6" t="s">
        <v>5522</v>
      </c>
      <c r="HDI2" s="6" t="s">
        <v>5523</v>
      </c>
      <c r="HDJ2" s="6" t="s">
        <v>5524</v>
      </c>
      <c r="HDK2" s="6" t="s">
        <v>5525</v>
      </c>
      <c r="HDL2" s="6" t="s">
        <v>5526</v>
      </c>
      <c r="HDM2" s="6" t="s">
        <v>5527</v>
      </c>
      <c r="HDN2" s="6" t="s">
        <v>5528</v>
      </c>
      <c r="HDO2" s="6" t="s">
        <v>5529</v>
      </c>
      <c r="HDP2" s="6" t="s">
        <v>5530</v>
      </c>
      <c r="HDQ2" s="6" t="s">
        <v>5531</v>
      </c>
      <c r="HDR2" s="6" t="s">
        <v>5532</v>
      </c>
      <c r="HDS2" s="6" t="s">
        <v>5533</v>
      </c>
      <c r="HDT2" s="6" t="s">
        <v>5534</v>
      </c>
      <c r="HDU2" s="6" t="s">
        <v>5535</v>
      </c>
      <c r="HDV2" s="6" t="s">
        <v>5536</v>
      </c>
      <c r="HDW2" s="6" t="s">
        <v>5537</v>
      </c>
      <c r="HDX2" s="6" t="s">
        <v>5538</v>
      </c>
      <c r="HDY2" s="6" t="s">
        <v>5539</v>
      </c>
      <c r="HDZ2" s="6" t="s">
        <v>5540</v>
      </c>
      <c r="HEA2" s="6" t="s">
        <v>5541</v>
      </c>
      <c r="HEB2" s="6" t="s">
        <v>5542</v>
      </c>
      <c r="HEC2" s="6" t="s">
        <v>5543</v>
      </c>
      <c r="HED2" s="6" t="s">
        <v>5544</v>
      </c>
      <c r="HEE2" s="6" t="s">
        <v>5545</v>
      </c>
      <c r="HEF2" s="6" t="s">
        <v>5546</v>
      </c>
      <c r="HEG2" s="6" t="s">
        <v>5547</v>
      </c>
      <c r="HEH2" s="6" t="s">
        <v>5548</v>
      </c>
      <c r="HEI2" s="6" t="s">
        <v>5549</v>
      </c>
      <c r="HEJ2" s="6" t="s">
        <v>5550</v>
      </c>
      <c r="HEK2" s="6" t="s">
        <v>5551</v>
      </c>
      <c r="HEL2" s="6" t="s">
        <v>5552</v>
      </c>
      <c r="HEM2" s="6" t="s">
        <v>5553</v>
      </c>
      <c r="HEN2" s="6" t="s">
        <v>5554</v>
      </c>
      <c r="HEO2" s="6" t="s">
        <v>5555</v>
      </c>
      <c r="HEP2" s="6" t="s">
        <v>5556</v>
      </c>
      <c r="HEQ2" s="6" t="s">
        <v>5557</v>
      </c>
      <c r="HER2" s="6" t="s">
        <v>5558</v>
      </c>
      <c r="HES2" s="6" t="s">
        <v>5559</v>
      </c>
      <c r="HET2" s="6" t="s">
        <v>5560</v>
      </c>
      <c r="HEU2" s="6" t="s">
        <v>5561</v>
      </c>
      <c r="HEV2" s="6" t="s">
        <v>5562</v>
      </c>
      <c r="HEW2" s="6" t="s">
        <v>5563</v>
      </c>
      <c r="HEX2" s="6" t="s">
        <v>5564</v>
      </c>
      <c r="HEY2" s="6" t="s">
        <v>5565</v>
      </c>
      <c r="HEZ2" s="6" t="s">
        <v>5566</v>
      </c>
      <c r="HFA2" s="6" t="s">
        <v>5567</v>
      </c>
      <c r="HFB2" s="6" t="s">
        <v>5568</v>
      </c>
      <c r="HFC2" s="6" t="s">
        <v>5569</v>
      </c>
      <c r="HFD2" s="6" t="s">
        <v>5570</v>
      </c>
      <c r="HFE2" s="6" t="s">
        <v>5571</v>
      </c>
      <c r="HFF2" s="6" t="s">
        <v>5572</v>
      </c>
      <c r="HFG2" s="6" t="s">
        <v>5573</v>
      </c>
      <c r="HFH2" s="6" t="s">
        <v>5574</v>
      </c>
      <c r="HFI2" s="6" t="s">
        <v>5575</v>
      </c>
      <c r="HFJ2" s="6" t="s">
        <v>5576</v>
      </c>
      <c r="HFK2" s="6" t="s">
        <v>5577</v>
      </c>
      <c r="HFL2" s="6" t="s">
        <v>5578</v>
      </c>
      <c r="HFM2" s="6" t="s">
        <v>5579</v>
      </c>
      <c r="HFN2" s="6" t="s">
        <v>5580</v>
      </c>
      <c r="HFO2" s="6" t="s">
        <v>5581</v>
      </c>
      <c r="HFP2" s="6" t="s">
        <v>5582</v>
      </c>
      <c r="HFQ2" s="6" t="s">
        <v>5583</v>
      </c>
      <c r="HFR2" s="6" t="s">
        <v>5584</v>
      </c>
      <c r="HFS2" s="6" t="s">
        <v>5585</v>
      </c>
      <c r="HFT2" s="6" t="s">
        <v>5586</v>
      </c>
      <c r="HFU2" s="6" t="s">
        <v>5587</v>
      </c>
      <c r="HFV2" s="6" t="s">
        <v>5588</v>
      </c>
      <c r="HFW2" s="6" t="s">
        <v>5589</v>
      </c>
      <c r="HFX2" s="6" t="s">
        <v>5590</v>
      </c>
      <c r="HFY2" s="6" t="s">
        <v>5591</v>
      </c>
      <c r="HFZ2" s="6" t="s">
        <v>5592</v>
      </c>
      <c r="HGA2" s="6" t="s">
        <v>5593</v>
      </c>
      <c r="HGB2" s="6" t="s">
        <v>5594</v>
      </c>
      <c r="HGC2" s="6" t="s">
        <v>5595</v>
      </c>
      <c r="HGD2" s="6" t="s">
        <v>5596</v>
      </c>
      <c r="HGE2" s="6" t="s">
        <v>5597</v>
      </c>
      <c r="HGF2" s="6" t="s">
        <v>5598</v>
      </c>
      <c r="HGG2" s="6" t="s">
        <v>5599</v>
      </c>
      <c r="HGH2" s="6" t="s">
        <v>5600</v>
      </c>
      <c r="HGI2" s="6" t="s">
        <v>5601</v>
      </c>
      <c r="HGJ2" s="6" t="s">
        <v>5602</v>
      </c>
      <c r="HGK2" s="6" t="s">
        <v>5603</v>
      </c>
      <c r="HGL2" s="6" t="s">
        <v>5604</v>
      </c>
      <c r="HGM2" s="6" t="s">
        <v>5605</v>
      </c>
      <c r="HGN2" s="6" t="s">
        <v>5606</v>
      </c>
      <c r="HGO2" s="6" t="s">
        <v>5607</v>
      </c>
      <c r="HGP2" s="6" t="s">
        <v>5608</v>
      </c>
      <c r="HGQ2" s="6" t="s">
        <v>5609</v>
      </c>
      <c r="HGR2" s="6" t="s">
        <v>5610</v>
      </c>
      <c r="HGS2" s="6" t="s">
        <v>5611</v>
      </c>
      <c r="HGT2" s="6" t="s">
        <v>5612</v>
      </c>
      <c r="HGU2" s="6" t="s">
        <v>5613</v>
      </c>
      <c r="HGV2" s="6" t="s">
        <v>5614</v>
      </c>
      <c r="HGW2" s="6" t="s">
        <v>5615</v>
      </c>
      <c r="HGX2" s="6" t="s">
        <v>5616</v>
      </c>
      <c r="HGY2" s="6" t="s">
        <v>5617</v>
      </c>
      <c r="HGZ2" s="6" t="s">
        <v>5618</v>
      </c>
      <c r="HHA2" s="6" t="s">
        <v>5619</v>
      </c>
      <c r="HHB2" s="6" t="s">
        <v>5620</v>
      </c>
      <c r="HHC2" s="6" t="s">
        <v>5621</v>
      </c>
      <c r="HHD2" s="6" t="s">
        <v>5622</v>
      </c>
      <c r="HHE2" s="6" t="s">
        <v>5623</v>
      </c>
      <c r="HHF2" s="6" t="s">
        <v>5624</v>
      </c>
      <c r="HHG2" s="6" t="s">
        <v>5625</v>
      </c>
      <c r="HHH2" s="6" t="s">
        <v>5626</v>
      </c>
      <c r="HHI2" s="6" t="s">
        <v>5627</v>
      </c>
      <c r="HHJ2" s="6" t="s">
        <v>5628</v>
      </c>
      <c r="HHK2" s="6" t="s">
        <v>5629</v>
      </c>
      <c r="HHL2" s="6" t="s">
        <v>5630</v>
      </c>
      <c r="HHM2" s="6" t="s">
        <v>5631</v>
      </c>
      <c r="HHN2" s="6" t="s">
        <v>5632</v>
      </c>
      <c r="HHO2" s="6" t="s">
        <v>5633</v>
      </c>
      <c r="HHP2" s="6" t="s">
        <v>5634</v>
      </c>
      <c r="HHQ2" s="6" t="s">
        <v>5635</v>
      </c>
      <c r="HHR2" s="6" t="s">
        <v>5636</v>
      </c>
      <c r="HHS2" s="6" t="s">
        <v>5637</v>
      </c>
      <c r="HHT2" s="6" t="s">
        <v>5638</v>
      </c>
      <c r="HHU2" s="6" t="s">
        <v>5639</v>
      </c>
      <c r="HHV2" s="6" t="s">
        <v>5640</v>
      </c>
      <c r="HHW2" s="6" t="s">
        <v>5641</v>
      </c>
      <c r="HHX2" s="6" t="s">
        <v>5642</v>
      </c>
      <c r="HHY2" s="6" t="s">
        <v>5643</v>
      </c>
      <c r="HHZ2" s="6" t="s">
        <v>5644</v>
      </c>
      <c r="HIA2" s="6" t="s">
        <v>5645</v>
      </c>
      <c r="HIB2" s="6" t="s">
        <v>5646</v>
      </c>
      <c r="HIC2" s="6" t="s">
        <v>5647</v>
      </c>
      <c r="HID2" s="6" t="s">
        <v>5648</v>
      </c>
      <c r="HIE2" s="6" t="s">
        <v>5649</v>
      </c>
      <c r="HIF2" s="6" t="s">
        <v>5650</v>
      </c>
      <c r="HIG2" s="6" t="s">
        <v>5651</v>
      </c>
      <c r="HIH2" s="6" t="s">
        <v>5652</v>
      </c>
      <c r="HII2" s="6" t="s">
        <v>5653</v>
      </c>
      <c r="HIJ2" s="6" t="s">
        <v>5654</v>
      </c>
      <c r="HIK2" s="6" t="s">
        <v>5655</v>
      </c>
      <c r="HIL2" s="6" t="s">
        <v>5656</v>
      </c>
      <c r="HIM2" s="6" t="s">
        <v>5657</v>
      </c>
      <c r="HIN2" s="6" t="s">
        <v>5658</v>
      </c>
      <c r="HIO2" s="6" t="s">
        <v>5659</v>
      </c>
      <c r="HIP2" s="6" t="s">
        <v>5660</v>
      </c>
      <c r="HIQ2" s="6" t="s">
        <v>5661</v>
      </c>
      <c r="HIR2" s="6" t="s">
        <v>5662</v>
      </c>
      <c r="HIS2" s="6" t="s">
        <v>5663</v>
      </c>
      <c r="HIT2" s="6" t="s">
        <v>5664</v>
      </c>
      <c r="HIU2" s="6" t="s">
        <v>5665</v>
      </c>
      <c r="HIV2" s="6" t="s">
        <v>5666</v>
      </c>
      <c r="HIW2" s="6" t="s">
        <v>5667</v>
      </c>
      <c r="HIX2" s="6" t="s">
        <v>5668</v>
      </c>
      <c r="HIY2" s="6" t="s">
        <v>5669</v>
      </c>
      <c r="HIZ2" s="6" t="s">
        <v>5670</v>
      </c>
      <c r="HJA2" s="6" t="s">
        <v>5671</v>
      </c>
      <c r="HJB2" s="6" t="s">
        <v>5672</v>
      </c>
      <c r="HJC2" s="6" t="s">
        <v>5673</v>
      </c>
      <c r="HJD2" s="6" t="s">
        <v>5674</v>
      </c>
      <c r="HJE2" s="6" t="s">
        <v>5675</v>
      </c>
      <c r="HJF2" s="6" t="s">
        <v>5676</v>
      </c>
      <c r="HJG2" s="6" t="s">
        <v>5677</v>
      </c>
      <c r="HJH2" s="6" t="s">
        <v>5678</v>
      </c>
      <c r="HJI2" s="6" t="s">
        <v>5679</v>
      </c>
      <c r="HJJ2" s="6" t="s">
        <v>5680</v>
      </c>
      <c r="HJK2" s="6" t="s">
        <v>5681</v>
      </c>
      <c r="HJL2" s="6" t="s">
        <v>5682</v>
      </c>
      <c r="HJM2" s="6" t="s">
        <v>5683</v>
      </c>
      <c r="HJN2" s="6" t="s">
        <v>5684</v>
      </c>
      <c r="HJO2" s="6" t="s">
        <v>5685</v>
      </c>
      <c r="HJP2" s="6" t="s">
        <v>5686</v>
      </c>
      <c r="HJQ2" s="6" t="s">
        <v>5687</v>
      </c>
      <c r="HJR2" s="6" t="s">
        <v>5688</v>
      </c>
      <c r="HJS2" s="6" t="s">
        <v>5689</v>
      </c>
      <c r="HJT2" s="6" t="s">
        <v>5690</v>
      </c>
      <c r="HJU2" s="6" t="s">
        <v>5691</v>
      </c>
      <c r="HJV2" s="6" t="s">
        <v>5692</v>
      </c>
      <c r="HJW2" s="6" t="s">
        <v>5693</v>
      </c>
      <c r="HJX2" s="6" t="s">
        <v>5694</v>
      </c>
      <c r="HJY2" s="6" t="s">
        <v>5695</v>
      </c>
      <c r="HJZ2" s="6" t="s">
        <v>5696</v>
      </c>
      <c r="HKA2" s="6" t="s">
        <v>5697</v>
      </c>
      <c r="HKB2" s="6" t="s">
        <v>5698</v>
      </c>
      <c r="HKC2" s="6" t="s">
        <v>5699</v>
      </c>
      <c r="HKD2" s="6" t="s">
        <v>5700</v>
      </c>
      <c r="HKE2" s="6" t="s">
        <v>5701</v>
      </c>
      <c r="HKF2" s="6" t="s">
        <v>5702</v>
      </c>
      <c r="HKG2" s="6" t="s">
        <v>5703</v>
      </c>
      <c r="HKH2" s="6" t="s">
        <v>5704</v>
      </c>
      <c r="HKI2" s="6" t="s">
        <v>5705</v>
      </c>
      <c r="HKJ2" s="6" t="s">
        <v>5706</v>
      </c>
      <c r="HKK2" s="6" t="s">
        <v>5707</v>
      </c>
      <c r="HKL2" s="6" t="s">
        <v>5708</v>
      </c>
      <c r="HKM2" s="6" t="s">
        <v>5709</v>
      </c>
      <c r="HKN2" s="6" t="s">
        <v>5710</v>
      </c>
      <c r="HKO2" s="6" t="s">
        <v>5711</v>
      </c>
      <c r="HKP2" s="6" t="s">
        <v>5712</v>
      </c>
      <c r="HKQ2" s="6" t="s">
        <v>5713</v>
      </c>
      <c r="HKR2" s="6" t="s">
        <v>5714</v>
      </c>
      <c r="HKS2" s="6" t="s">
        <v>5715</v>
      </c>
      <c r="HKT2" s="6" t="s">
        <v>5716</v>
      </c>
      <c r="HKU2" s="6" t="s">
        <v>5717</v>
      </c>
      <c r="HKV2" s="6" t="s">
        <v>5718</v>
      </c>
      <c r="HKW2" s="6" t="s">
        <v>5719</v>
      </c>
      <c r="HKX2" s="6" t="s">
        <v>5720</v>
      </c>
      <c r="HKY2" s="6" t="s">
        <v>5721</v>
      </c>
      <c r="HKZ2" s="6" t="s">
        <v>5722</v>
      </c>
      <c r="HLA2" s="6" t="s">
        <v>5723</v>
      </c>
      <c r="HLB2" s="6" t="s">
        <v>5724</v>
      </c>
      <c r="HLC2" s="6" t="s">
        <v>5725</v>
      </c>
      <c r="HLD2" s="6" t="s">
        <v>5726</v>
      </c>
      <c r="HLE2" s="6" t="s">
        <v>5727</v>
      </c>
      <c r="HLF2" s="6" t="s">
        <v>5728</v>
      </c>
      <c r="HLG2" s="6" t="s">
        <v>5729</v>
      </c>
      <c r="HLH2" s="6" t="s">
        <v>5730</v>
      </c>
      <c r="HLI2" s="6" t="s">
        <v>5731</v>
      </c>
      <c r="HLJ2" s="6" t="s">
        <v>5732</v>
      </c>
      <c r="HLK2" s="6" t="s">
        <v>5733</v>
      </c>
      <c r="HLL2" s="6" t="s">
        <v>5734</v>
      </c>
      <c r="HLM2" s="6" t="s">
        <v>5735</v>
      </c>
      <c r="HLN2" s="6" t="s">
        <v>5736</v>
      </c>
      <c r="HLO2" s="6" t="s">
        <v>5737</v>
      </c>
      <c r="HLP2" s="6" t="s">
        <v>5738</v>
      </c>
      <c r="HLQ2" s="6" t="s">
        <v>5739</v>
      </c>
      <c r="HLR2" s="6" t="s">
        <v>5740</v>
      </c>
      <c r="HLS2" s="6" t="s">
        <v>5741</v>
      </c>
      <c r="HLT2" s="6" t="s">
        <v>5742</v>
      </c>
      <c r="HLU2" s="6" t="s">
        <v>5743</v>
      </c>
      <c r="HLV2" s="6" t="s">
        <v>5744</v>
      </c>
      <c r="HLW2" s="6" t="s">
        <v>5745</v>
      </c>
      <c r="HLX2" s="6" t="s">
        <v>5746</v>
      </c>
      <c r="HLY2" s="6" t="s">
        <v>5747</v>
      </c>
      <c r="HLZ2" s="6" t="s">
        <v>5748</v>
      </c>
      <c r="HMA2" s="6" t="s">
        <v>5749</v>
      </c>
      <c r="HMB2" s="6" t="s">
        <v>5750</v>
      </c>
      <c r="HMC2" s="6" t="s">
        <v>5751</v>
      </c>
      <c r="HMD2" s="6" t="s">
        <v>5752</v>
      </c>
      <c r="HME2" s="6" t="s">
        <v>5753</v>
      </c>
      <c r="HMF2" s="6" t="s">
        <v>5754</v>
      </c>
      <c r="HMG2" s="6" t="s">
        <v>5755</v>
      </c>
      <c r="HMH2" s="6" t="s">
        <v>5756</v>
      </c>
      <c r="HMI2" s="6" t="s">
        <v>5757</v>
      </c>
      <c r="HMJ2" s="6" t="s">
        <v>5758</v>
      </c>
      <c r="HMK2" s="6" t="s">
        <v>5759</v>
      </c>
      <c r="HML2" s="6" t="s">
        <v>5760</v>
      </c>
      <c r="HMM2" s="6" t="s">
        <v>5761</v>
      </c>
      <c r="HMN2" s="6" t="s">
        <v>5762</v>
      </c>
      <c r="HMO2" s="6" t="s">
        <v>5763</v>
      </c>
      <c r="HMP2" s="6" t="s">
        <v>5764</v>
      </c>
      <c r="HMQ2" s="6" t="s">
        <v>5765</v>
      </c>
      <c r="HMR2" s="6" t="s">
        <v>5766</v>
      </c>
      <c r="HMS2" s="6" t="s">
        <v>5767</v>
      </c>
      <c r="HMT2" s="6" t="s">
        <v>5768</v>
      </c>
      <c r="HMU2" s="6" t="s">
        <v>5769</v>
      </c>
      <c r="HMV2" s="6" t="s">
        <v>5770</v>
      </c>
      <c r="HMW2" s="6" t="s">
        <v>5771</v>
      </c>
      <c r="HMX2" s="6" t="s">
        <v>5772</v>
      </c>
      <c r="HMY2" s="6" t="s">
        <v>5773</v>
      </c>
      <c r="HMZ2" s="6" t="s">
        <v>5774</v>
      </c>
      <c r="HNA2" s="6" t="s">
        <v>5775</v>
      </c>
      <c r="HNB2" s="6" t="s">
        <v>5776</v>
      </c>
      <c r="HNC2" s="6" t="s">
        <v>5777</v>
      </c>
      <c r="HND2" s="6" t="s">
        <v>5778</v>
      </c>
      <c r="HNE2" s="6" t="s">
        <v>5779</v>
      </c>
      <c r="HNF2" s="6" t="s">
        <v>5780</v>
      </c>
      <c r="HNG2" s="6" t="s">
        <v>5781</v>
      </c>
      <c r="HNH2" s="6" t="s">
        <v>5782</v>
      </c>
      <c r="HNI2" s="6" t="s">
        <v>5783</v>
      </c>
      <c r="HNJ2" s="6" t="s">
        <v>5784</v>
      </c>
      <c r="HNK2" s="6" t="s">
        <v>5785</v>
      </c>
      <c r="HNL2" s="6" t="s">
        <v>5786</v>
      </c>
      <c r="HNM2" s="6" t="s">
        <v>5787</v>
      </c>
      <c r="HNN2" s="6" t="s">
        <v>5788</v>
      </c>
      <c r="HNO2" s="6" t="s">
        <v>5789</v>
      </c>
      <c r="HNP2" s="6" t="s">
        <v>5790</v>
      </c>
      <c r="HNQ2" s="6" t="s">
        <v>5791</v>
      </c>
      <c r="HNR2" s="6" t="s">
        <v>5792</v>
      </c>
      <c r="HNS2" s="6" t="s">
        <v>5793</v>
      </c>
      <c r="HNT2" s="6" t="s">
        <v>5794</v>
      </c>
      <c r="HNU2" s="6" t="s">
        <v>5795</v>
      </c>
      <c r="HNV2" s="6" t="s">
        <v>5796</v>
      </c>
      <c r="HNW2" s="6" t="s">
        <v>5797</v>
      </c>
      <c r="HNX2" s="6" t="s">
        <v>5798</v>
      </c>
      <c r="HNY2" s="6" t="s">
        <v>5799</v>
      </c>
      <c r="HNZ2" s="6" t="s">
        <v>5800</v>
      </c>
      <c r="HOA2" s="6" t="s">
        <v>5801</v>
      </c>
      <c r="HOB2" s="6" t="s">
        <v>5802</v>
      </c>
      <c r="HOC2" s="6" t="s">
        <v>5803</v>
      </c>
      <c r="HOD2" s="6" t="s">
        <v>5804</v>
      </c>
      <c r="HOE2" s="6" t="s">
        <v>5805</v>
      </c>
      <c r="HOF2" s="6" t="s">
        <v>5806</v>
      </c>
      <c r="HOG2" s="6" t="s">
        <v>5807</v>
      </c>
      <c r="HOH2" s="6" t="s">
        <v>5808</v>
      </c>
      <c r="HOI2" s="6" t="s">
        <v>5809</v>
      </c>
      <c r="HOJ2" s="6" t="s">
        <v>5810</v>
      </c>
      <c r="HOK2" s="6" t="s">
        <v>5811</v>
      </c>
      <c r="HOL2" s="6" t="s">
        <v>5812</v>
      </c>
      <c r="HOM2" s="6" t="s">
        <v>5813</v>
      </c>
      <c r="HON2" s="6" t="s">
        <v>5814</v>
      </c>
      <c r="HOO2" s="6" t="s">
        <v>5815</v>
      </c>
      <c r="HOP2" s="6" t="s">
        <v>5816</v>
      </c>
      <c r="HOQ2" s="6" t="s">
        <v>5817</v>
      </c>
      <c r="HOR2" s="6" t="s">
        <v>5818</v>
      </c>
      <c r="HOS2" s="6" t="s">
        <v>5819</v>
      </c>
      <c r="HOT2" s="6" t="s">
        <v>5820</v>
      </c>
      <c r="HOU2" s="6" t="s">
        <v>5821</v>
      </c>
      <c r="HOV2" s="6" t="s">
        <v>5822</v>
      </c>
      <c r="HOW2" s="6" t="s">
        <v>5823</v>
      </c>
      <c r="HOX2" s="6" t="s">
        <v>5824</v>
      </c>
      <c r="HOY2" s="6" t="s">
        <v>5825</v>
      </c>
      <c r="HOZ2" s="6" t="s">
        <v>5826</v>
      </c>
      <c r="HPA2" s="6" t="s">
        <v>5827</v>
      </c>
      <c r="HPB2" s="6" t="s">
        <v>5828</v>
      </c>
      <c r="HPC2" s="6" t="s">
        <v>5829</v>
      </c>
      <c r="HPD2" s="6" t="s">
        <v>5830</v>
      </c>
      <c r="HPE2" s="6" t="s">
        <v>5831</v>
      </c>
      <c r="HPF2" s="6" t="s">
        <v>5832</v>
      </c>
      <c r="HPG2" s="6" t="s">
        <v>5833</v>
      </c>
      <c r="HPH2" s="6" t="s">
        <v>5834</v>
      </c>
      <c r="HPI2" s="6" t="s">
        <v>5835</v>
      </c>
      <c r="HPJ2" s="6" t="s">
        <v>5836</v>
      </c>
      <c r="HPK2" s="6" t="s">
        <v>5837</v>
      </c>
      <c r="HPL2" s="6" t="s">
        <v>5838</v>
      </c>
      <c r="HPM2" s="6" t="s">
        <v>5839</v>
      </c>
      <c r="HPN2" s="6" t="s">
        <v>5840</v>
      </c>
      <c r="HPO2" s="6" t="s">
        <v>5841</v>
      </c>
      <c r="HPP2" s="6" t="s">
        <v>5842</v>
      </c>
      <c r="HPQ2" s="6" t="s">
        <v>5843</v>
      </c>
      <c r="HPR2" s="6" t="s">
        <v>5844</v>
      </c>
      <c r="HPS2" s="6" t="s">
        <v>5845</v>
      </c>
      <c r="HPT2" s="6" t="s">
        <v>5846</v>
      </c>
      <c r="HPU2" s="6" t="s">
        <v>5847</v>
      </c>
      <c r="HPV2" s="6" t="s">
        <v>5848</v>
      </c>
      <c r="HPW2" s="6" t="s">
        <v>5849</v>
      </c>
      <c r="HPX2" s="6" t="s">
        <v>5850</v>
      </c>
      <c r="HPY2" s="6" t="s">
        <v>5851</v>
      </c>
      <c r="HPZ2" s="6" t="s">
        <v>5852</v>
      </c>
      <c r="HQA2" s="6" t="s">
        <v>5853</v>
      </c>
      <c r="HQB2" s="6" t="s">
        <v>5854</v>
      </c>
      <c r="HQC2" s="6" t="s">
        <v>5855</v>
      </c>
      <c r="HQD2" s="6" t="s">
        <v>5856</v>
      </c>
      <c r="HQE2" s="6" t="s">
        <v>5857</v>
      </c>
      <c r="HQF2" s="6" t="s">
        <v>5858</v>
      </c>
      <c r="HQG2" s="6" t="s">
        <v>5859</v>
      </c>
      <c r="HQH2" s="6" t="s">
        <v>5860</v>
      </c>
      <c r="HQI2" s="6" t="s">
        <v>5861</v>
      </c>
      <c r="HQJ2" s="6" t="s">
        <v>5862</v>
      </c>
      <c r="HQK2" s="6" t="s">
        <v>5863</v>
      </c>
      <c r="HQL2" s="6" t="s">
        <v>5864</v>
      </c>
      <c r="HQM2" s="6" t="s">
        <v>5865</v>
      </c>
      <c r="HQN2" s="6" t="s">
        <v>5866</v>
      </c>
      <c r="HQO2" s="6" t="s">
        <v>5867</v>
      </c>
      <c r="HQP2" s="6" t="s">
        <v>5868</v>
      </c>
      <c r="HQQ2" s="6" t="s">
        <v>5869</v>
      </c>
      <c r="HQR2" s="6" t="s">
        <v>5870</v>
      </c>
      <c r="HQS2" s="6" t="s">
        <v>5871</v>
      </c>
      <c r="HQT2" s="6" t="s">
        <v>5872</v>
      </c>
      <c r="HQU2" s="6" t="s">
        <v>5873</v>
      </c>
      <c r="HQV2" s="6" t="s">
        <v>5874</v>
      </c>
      <c r="HQW2" s="6" t="s">
        <v>5875</v>
      </c>
      <c r="HQX2" s="6" t="s">
        <v>5876</v>
      </c>
      <c r="HQY2" s="6" t="s">
        <v>5877</v>
      </c>
      <c r="HQZ2" s="6" t="s">
        <v>5878</v>
      </c>
      <c r="HRA2" s="6" t="s">
        <v>5879</v>
      </c>
      <c r="HRB2" s="6" t="s">
        <v>5880</v>
      </c>
      <c r="HRC2" s="6" t="s">
        <v>5881</v>
      </c>
      <c r="HRD2" s="6" t="s">
        <v>5882</v>
      </c>
      <c r="HRE2" s="6" t="s">
        <v>5883</v>
      </c>
      <c r="HRF2" s="6" t="s">
        <v>5884</v>
      </c>
      <c r="HRG2" s="6" t="s">
        <v>5885</v>
      </c>
      <c r="HRH2" s="6" t="s">
        <v>5886</v>
      </c>
      <c r="HRI2" s="6" t="s">
        <v>5887</v>
      </c>
      <c r="HRJ2" s="6" t="s">
        <v>5888</v>
      </c>
      <c r="HRK2" s="6" t="s">
        <v>5889</v>
      </c>
      <c r="HRL2" s="6" t="s">
        <v>5890</v>
      </c>
      <c r="HRM2" s="6" t="s">
        <v>5891</v>
      </c>
      <c r="HRN2" s="6" t="s">
        <v>5892</v>
      </c>
      <c r="HRO2" s="6" t="s">
        <v>5893</v>
      </c>
      <c r="HRP2" s="6" t="s">
        <v>5894</v>
      </c>
      <c r="HRQ2" s="6" t="s">
        <v>5895</v>
      </c>
      <c r="HRR2" s="6" t="s">
        <v>5896</v>
      </c>
      <c r="HRS2" s="6" t="s">
        <v>5897</v>
      </c>
      <c r="HRT2" s="6" t="s">
        <v>5898</v>
      </c>
      <c r="HRU2" s="6" t="s">
        <v>5899</v>
      </c>
      <c r="HRV2" s="6" t="s">
        <v>5900</v>
      </c>
      <c r="HRW2" s="6" t="s">
        <v>5901</v>
      </c>
      <c r="HRX2" s="6" t="s">
        <v>5902</v>
      </c>
      <c r="HRY2" s="6" t="s">
        <v>5903</v>
      </c>
      <c r="HRZ2" s="6" t="s">
        <v>5904</v>
      </c>
      <c r="HSA2" s="6" t="s">
        <v>5905</v>
      </c>
      <c r="HSB2" s="6" t="s">
        <v>5906</v>
      </c>
      <c r="HSC2" s="6" t="s">
        <v>5907</v>
      </c>
      <c r="HSD2" s="6" t="s">
        <v>5908</v>
      </c>
      <c r="HSE2" s="6" t="s">
        <v>5909</v>
      </c>
      <c r="HSF2" s="6" t="s">
        <v>5910</v>
      </c>
      <c r="HSG2" s="6" t="s">
        <v>5911</v>
      </c>
      <c r="HSH2" s="6" t="s">
        <v>5912</v>
      </c>
      <c r="HSI2" s="6" t="s">
        <v>5913</v>
      </c>
      <c r="HSJ2" s="6" t="s">
        <v>5914</v>
      </c>
      <c r="HSK2" s="6" t="s">
        <v>5915</v>
      </c>
      <c r="HSL2" s="6" t="s">
        <v>5916</v>
      </c>
      <c r="HSM2" s="6" t="s">
        <v>5917</v>
      </c>
      <c r="HSN2" s="6" t="s">
        <v>5918</v>
      </c>
      <c r="HSO2" s="6" t="s">
        <v>5919</v>
      </c>
      <c r="HSP2" s="6" t="s">
        <v>5920</v>
      </c>
      <c r="HSQ2" s="6" t="s">
        <v>5921</v>
      </c>
      <c r="HSR2" s="6" t="s">
        <v>5922</v>
      </c>
      <c r="HSS2" s="6" t="s">
        <v>5923</v>
      </c>
      <c r="HST2" s="6" t="s">
        <v>5924</v>
      </c>
      <c r="HSU2" s="6" t="s">
        <v>5925</v>
      </c>
      <c r="HSV2" s="6" t="s">
        <v>5926</v>
      </c>
      <c r="HSW2" s="6" t="s">
        <v>5927</v>
      </c>
      <c r="HSX2" s="6" t="s">
        <v>5928</v>
      </c>
      <c r="HSY2" s="6" t="s">
        <v>5929</v>
      </c>
      <c r="HSZ2" s="6" t="s">
        <v>5930</v>
      </c>
      <c r="HTA2" s="6" t="s">
        <v>5931</v>
      </c>
      <c r="HTB2" s="6" t="s">
        <v>5932</v>
      </c>
      <c r="HTC2" s="6" t="s">
        <v>5933</v>
      </c>
      <c r="HTD2" s="6" t="s">
        <v>5934</v>
      </c>
      <c r="HTE2" s="6" t="s">
        <v>5935</v>
      </c>
      <c r="HTF2" s="6" t="s">
        <v>5936</v>
      </c>
      <c r="HTG2" s="6" t="s">
        <v>5937</v>
      </c>
      <c r="HTH2" s="6" t="s">
        <v>5938</v>
      </c>
      <c r="HTI2" s="6" t="s">
        <v>5939</v>
      </c>
      <c r="HTJ2" s="6" t="s">
        <v>5940</v>
      </c>
      <c r="HTK2" s="6" t="s">
        <v>5941</v>
      </c>
      <c r="HTL2" s="6" t="s">
        <v>5942</v>
      </c>
      <c r="HTM2" s="6" t="s">
        <v>5943</v>
      </c>
      <c r="HTN2" s="6" t="s">
        <v>5944</v>
      </c>
      <c r="HTO2" s="6" t="s">
        <v>5945</v>
      </c>
      <c r="HTP2" s="6" t="s">
        <v>5946</v>
      </c>
      <c r="HTQ2" s="6" t="s">
        <v>5947</v>
      </c>
      <c r="HTR2" s="6" t="s">
        <v>5948</v>
      </c>
      <c r="HTS2" s="6" t="s">
        <v>5949</v>
      </c>
      <c r="HTT2" s="6" t="s">
        <v>5950</v>
      </c>
      <c r="HTU2" s="6" t="s">
        <v>5951</v>
      </c>
      <c r="HTV2" s="6" t="s">
        <v>5952</v>
      </c>
      <c r="HTW2" s="6" t="s">
        <v>5953</v>
      </c>
      <c r="HTX2" s="6" t="s">
        <v>5954</v>
      </c>
      <c r="HTY2" s="6" t="s">
        <v>5955</v>
      </c>
      <c r="HTZ2" s="6" t="s">
        <v>5956</v>
      </c>
      <c r="HUA2" s="6" t="s">
        <v>5957</v>
      </c>
      <c r="HUB2" s="6" t="s">
        <v>5958</v>
      </c>
      <c r="HUC2" s="6" t="s">
        <v>5959</v>
      </c>
      <c r="HUD2" s="6" t="s">
        <v>5960</v>
      </c>
      <c r="HUE2" s="6" t="s">
        <v>5961</v>
      </c>
      <c r="HUF2" s="6" t="s">
        <v>5962</v>
      </c>
      <c r="HUG2" s="6" t="s">
        <v>5963</v>
      </c>
      <c r="HUH2" s="6" t="s">
        <v>5964</v>
      </c>
      <c r="HUI2" s="6" t="s">
        <v>5965</v>
      </c>
      <c r="HUJ2" s="6" t="s">
        <v>5966</v>
      </c>
      <c r="HUK2" s="6" t="s">
        <v>5967</v>
      </c>
      <c r="HUL2" s="6" t="s">
        <v>5968</v>
      </c>
      <c r="HUM2" s="6" t="s">
        <v>5969</v>
      </c>
      <c r="HUN2" s="6" t="s">
        <v>5970</v>
      </c>
      <c r="HUO2" s="6" t="s">
        <v>5971</v>
      </c>
      <c r="HUP2" s="6" t="s">
        <v>5972</v>
      </c>
      <c r="HUQ2" s="6" t="s">
        <v>5973</v>
      </c>
      <c r="HUR2" s="6" t="s">
        <v>5974</v>
      </c>
      <c r="HUS2" s="6" t="s">
        <v>5975</v>
      </c>
      <c r="HUT2" s="6" t="s">
        <v>5976</v>
      </c>
      <c r="HUU2" s="6" t="s">
        <v>5977</v>
      </c>
      <c r="HUV2" s="6" t="s">
        <v>5978</v>
      </c>
      <c r="HUW2" s="6" t="s">
        <v>5979</v>
      </c>
      <c r="HUX2" s="6" t="s">
        <v>5980</v>
      </c>
      <c r="HUY2" s="6" t="s">
        <v>5981</v>
      </c>
      <c r="HUZ2" s="6" t="s">
        <v>5982</v>
      </c>
      <c r="HVA2" s="6" t="s">
        <v>5983</v>
      </c>
      <c r="HVB2" s="6" t="s">
        <v>5984</v>
      </c>
      <c r="HVC2" s="6" t="s">
        <v>5985</v>
      </c>
      <c r="HVD2" s="6" t="s">
        <v>5986</v>
      </c>
      <c r="HVE2" s="6" t="s">
        <v>5987</v>
      </c>
      <c r="HVF2" s="6" t="s">
        <v>5988</v>
      </c>
      <c r="HVG2" s="6" t="s">
        <v>5989</v>
      </c>
      <c r="HVH2" s="6" t="s">
        <v>5990</v>
      </c>
      <c r="HVI2" s="6" t="s">
        <v>5991</v>
      </c>
      <c r="HVJ2" s="6" t="s">
        <v>5992</v>
      </c>
      <c r="HVK2" s="6" t="s">
        <v>5993</v>
      </c>
      <c r="HVL2" s="6" t="s">
        <v>5994</v>
      </c>
      <c r="HVM2" s="6" t="s">
        <v>5995</v>
      </c>
      <c r="HVN2" s="6" t="s">
        <v>5996</v>
      </c>
      <c r="HVO2" s="6" t="s">
        <v>5997</v>
      </c>
      <c r="HVP2" s="6" t="s">
        <v>5998</v>
      </c>
      <c r="HVQ2" s="6" t="s">
        <v>5999</v>
      </c>
      <c r="HVR2" s="6" t="s">
        <v>6000</v>
      </c>
      <c r="HVS2" s="6" t="s">
        <v>6001</v>
      </c>
      <c r="HVT2" s="6" t="s">
        <v>6002</v>
      </c>
      <c r="HVU2" s="6" t="s">
        <v>6003</v>
      </c>
      <c r="HVV2" s="6" t="s">
        <v>6004</v>
      </c>
      <c r="HVW2" s="6" t="s">
        <v>6005</v>
      </c>
      <c r="HVX2" s="6" t="s">
        <v>6006</v>
      </c>
      <c r="HVY2" s="6" t="s">
        <v>6007</v>
      </c>
      <c r="HVZ2" s="6" t="s">
        <v>6008</v>
      </c>
      <c r="HWA2" s="6" t="s">
        <v>6009</v>
      </c>
      <c r="HWB2" s="6" t="s">
        <v>6010</v>
      </c>
      <c r="HWC2" s="6" t="s">
        <v>6011</v>
      </c>
      <c r="HWD2" s="6" t="s">
        <v>6012</v>
      </c>
      <c r="HWE2" s="6" t="s">
        <v>6013</v>
      </c>
      <c r="HWF2" s="6" t="s">
        <v>6014</v>
      </c>
      <c r="HWG2" s="6" t="s">
        <v>6015</v>
      </c>
      <c r="HWH2" s="6" t="s">
        <v>6016</v>
      </c>
      <c r="HWI2" s="6" t="s">
        <v>6017</v>
      </c>
      <c r="HWJ2" s="6" t="s">
        <v>6018</v>
      </c>
      <c r="HWK2" s="6" t="s">
        <v>6019</v>
      </c>
      <c r="HWL2" s="6" t="s">
        <v>6020</v>
      </c>
      <c r="HWM2" s="6" t="s">
        <v>6021</v>
      </c>
      <c r="HWN2" s="6" t="s">
        <v>6022</v>
      </c>
      <c r="HWO2" s="6" t="s">
        <v>6023</v>
      </c>
      <c r="HWP2" s="6" t="s">
        <v>6024</v>
      </c>
      <c r="HWQ2" s="6" t="s">
        <v>6025</v>
      </c>
      <c r="HWR2" s="6" t="s">
        <v>6026</v>
      </c>
      <c r="HWS2" s="6" t="s">
        <v>6027</v>
      </c>
      <c r="HWT2" s="6" t="s">
        <v>6028</v>
      </c>
      <c r="HWU2" s="6" t="s">
        <v>6029</v>
      </c>
      <c r="HWV2" s="6" t="s">
        <v>6030</v>
      </c>
      <c r="HWW2" s="6" t="s">
        <v>6031</v>
      </c>
      <c r="HWX2" s="6" t="s">
        <v>6032</v>
      </c>
      <c r="HWY2" s="6" t="s">
        <v>6033</v>
      </c>
      <c r="HWZ2" s="6" t="s">
        <v>6034</v>
      </c>
      <c r="HXA2" s="6" t="s">
        <v>6035</v>
      </c>
      <c r="HXB2" s="6" t="s">
        <v>6036</v>
      </c>
      <c r="HXC2" s="6" t="s">
        <v>6037</v>
      </c>
      <c r="HXD2" s="6" t="s">
        <v>6038</v>
      </c>
      <c r="HXE2" s="6" t="s">
        <v>6039</v>
      </c>
      <c r="HXF2" s="6" t="s">
        <v>6040</v>
      </c>
      <c r="HXG2" s="6" t="s">
        <v>6041</v>
      </c>
      <c r="HXH2" s="6" t="s">
        <v>6042</v>
      </c>
      <c r="HXI2" s="6" t="s">
        <v>6043</v>
      </c>
      <c r="HXJ2" s="6" t="s">
        <v>6044</v>
      </c>
      <c r="HXK2" s="6" t="s">
        <v>6045</v>
      </c>
      <c r="HXL2" s="6" t="s">
        <v>6046</v>
      </c>
      <c r="HXM2" s="6" t="s">
        <v>6047</v>
      </c>
      <c r="HXN2" s="6" t="s">
        <v>6048</v>
      </c>
      <c r="HXO2" s="6" t="s">
        <v>6049</v>
      </c>
      <c r="HXP2" s="6" t="s">
        <v>6050</v>
      </c>
      <c r="HXQ2" s="6" t="s">
        <v>6051</v>
      </c>
      <c r="HXR2" s="6" t="s">
        <v>6052</v>
      </c>
      <c r="HXS2" s="6" t="s">
        <v>6053</v>
      </c>
      <c r="HXT2" s="6" t="s">
        <v>6054</v>
      </c>
      <c r="HXU2" s="6" t="s">
        <v>6055</v>
      </c>
      <c r="HXV2" s="6" t="s">
        <v>6056</v>
      </c>
      <c r="HXW2" s="6" t="s">
        <v>6057</v>
      </c>
      <c r="HXX2" s="6" t="s">
        <v>6058</v>
      </c>
      <c r="HXY2" s="6" t="s">
        <v>6059</v>
      </c>
      <c r="HXZ2" s="6" t="s">
        <v>6060</v>
      </c>
      <c r="HYA2" s="6" t="s">
        <v>6061</v>
      </c>
      <c r="HYB2" s="6" t="s">
        <v>6062</v>
      </c>
      <c r="HYC2" s="6" t="s">
        <v>6063</v>
      </c>
      <c r="HYD2" s="6" t="s">
        <v>6064</v>
      </c>
      <c r="HYE2" s="6" t="s">
        <v>6065</v>
      </c>
      <c r="HYF2" s="6" t="s">
        <v>6066</v>
      </c>
      <c r="HYG2" s="6" t="s">
        <v>6067</v>
      </c>
      <c r="HYH2" s="6" t="s">
        <v>6068</v>
      </c>
      <c r="HYI2" s="6" t="s">
        <v>6069</v>
      </c>
      <c r="HYJ2" s="6" t="s">
        <v>6070</v>
      </c>
      <c r="HYK2" s="6" t="s">
        <v>6071</v>
      </c>
      <c r="HYL2" s="6" t="s">
        <v>6072</v>
      </c>
      <c r="HYM2" s="6" t="s">
        <v>6073</v>
      </c>
      <c r="HYN2" s="6" t="s">
        <v>6074</v>
      </c>
      <c r="HYO2" s="6" t="s">
        <v>6075</v>
      </c>
      <c r="HYP2" s="6" t="s">
        <v>6076</v>
      </c>
      <c r="HYQ2" s="6" t="s">
        <v>6077</v>
      </c>
      <c r="HYR2" s="6" t="s">
        <v>6078</v>
      </c>
      <c r="HYS2" s="6" t="s">
        <v>6079</v>
      </c>
      <c r="HYT2" s="6" t="s">
        <v>6080</v>
      </c>
      <c r="HYU2" s="6" t="s">
        <v>6081</v>
      </c>
      <c r="HYV2" s="6" t="s">
        <v>6082</v>
      </c>
      <c r="HYW2" s="6" t="s">
        <v>6083</v>
      </c>
      <c r="HYX2" s="6" t="s">
        <v>6084</v>
      </c>
      <c r="HYY2" s="6" t="s">
        <v>6085</v>
      </c>
      <c r="HYZ2" s="6" t="s">
        <v>6086</v>
      </c>
      <c r="HZA2" s="6" t="s">
        <v>6087</v>
      </c>
      <c r="HZB2" s="6" t="s">
        <v>6088</v>
      </c>
      <c r="HZC2" s="6" t="s">
        <v>6089</v>
      </c>
      <c r="HZD2" s="6" t="s">
        <v>6090</v>
      </c>
      <c r="HZE2" s="6" t="s">
        <v>6091</v>
      </c>
      <c r="HZF2" s="6" t="s">
        <v>6092</v>
      </c>
      <c r="HZG2" s="6" t="s">
        <v>6093</v>
      </c>
      <c r="HZH2" s="6" t="s">
        <v>6094</v>
      </c>
      <c r="HZI2" s="6" t="s">
        <v>6095</v>
      </c>
      <c r="HZJ2" s="6" t="s">
        <v>6096</v>
      </c>
      <c r="HZK2" s="6" t="s">
        <v>6097</v>
      </c>
      <c r="HZL2" s="6" t="s">
        <v>6098</v>
      </c>
      <c r="HZM2" s="6" t="s">
        <v>6099</v>
      </c>
      <c r="HZN2" s="6" t="s">
        <v>6100</v>
      </c>
      <c r="HZO2" s="6" t="s">
        <v>6101</v>
      </c>
      <c r="HZP2" s="6" t="s">
        <v>6102</v>
      </c>
      <c r="HZQ2" s="6" t="s">
        <v>6103</v>
      </c>
      <c r="HZR2" s="6" t="s">
        <v>6104</v>
      </c>
      <c r="HZS2" s="6" t="s">
        <v>6105</v>
      </c>
      <c r="HZT2" s="6" t="s">
        <v>6106</v>
      </c>
      <c r="HZU2" s="6" t="s">
        <v>6107</v>
      </c>
      <c r="HZV2" s="6" t="s">
        <v>6108</v>
      </c>
      <c r="HZW2" s="6" t="s">
        <v>6109</v>
      </c>
      <c r="HZX2" s="6" t="s">
        <v>6110</v>
      </c>
      <c r="HZY2" s="6" t="s">
        <v>6111</v>
      </c>
      <c r="HZZ2" s="6" t="s">
        <v>6112</v>
      </c>
      <c r="IAA2" s="6" t="s">
        <v>6113</v>
      </c>
      <c r="IAB2" s="6" t="s">
        <v>6114</v>
      </c>
      <c r="IAC2" s="6" t="s">
        <v>6115</v>
      </c>
      <c r="IAD2" s="6" t="s">
        <v>6116</v>
      </c>
      <c r="IAE2" s="6" t="s">
        <v>6117</v>
      </c>
      <c r="IAF2" s="6" t="s">
        <v>6118</v>
      </c>
      <c r="IAG2" s="6" t="s">
        <v>6119</v>
      </c>
      <c r="IAH2" s="6" t="s">
        <v>6120</v>
      </c>
      <c r="IAI2" s="6" t="s">
        <v>6121</v>
      </c>
      <c r="IAJ2" s="6" t="s">
        <v>6122</v>
      </c>
      <c r="IAK2" s="6" t="s">
        <v>6123</v>
      </c>
      <c r="IAL2" s="6" t="s">
        <v>6124</v>
      </c>
      <c r="IAM2" s="6" t="s">
        <v>6125</v>
      </c>
      <c r="IAN2" s="6" t="s">
        <v>6126</v>
      </c>
      <c r="IAO2" s="6" t="s">
        <v>6127</v>
      </c>
      <c r="IAP2" s="6" t="s">
        <v>6128</v>
      </c>
      <c r="IAQ2" s="6" t="s">
        <v>6129</v>
      </c>
      <c r="IAR2" s="6" t="s">
        <v>6130</v>
      </c>
      <c r="IAS2" s="6" t="s">
        <v>6131</v>
      </c>
      <c r="IAT2" s="6" t="s">
        <v>6132</v>
      </c>
      <c r="IAU2" s="6" t="s">
        <v>6133</v>
      </c>
      <c r="IAV2" s="6" t="s">
        <v>6134</v>
      </c>
      <c r="IAW2" s="6" t="s">
        <v>6135</v>
      </c>
      <c r="IAX2" s="6" t="s">
        <v>6136</v>
      </c>
      <c r="IAY2" s="6" t="s">
        <v>6137</v>
      </c>
      <c r="IAZ2" s="6" t="s">
        <v>6138</v>
      </c>
      <c r="IBA2" s="6" t="s">
        <v>6139</v>
      </c>
      <c r="IBB2" s="6" t="s">
        <v>6140</v>
      </c>
      <c r="IBC2" s="6" t="s">
        <v>6141</v>
      </c>
      <c r="IBD2" s="6" t="s">
        <v>6142</v>
      </c>
      <c r="IBE2" s="6" t="s">
        <v>6143</v>
      </c>
      <c r="IBF2" s="6" t="s">
        <v>6144</v>
      </c>
      <c r="IBG2" s="6" t="s">
        <v>6145</v>
      </c>
      <c r="IBH2" s="6" t="s">
        <v>6146</v>
      </c>
      <c r="IBI2" s="6" t="s">
        <v>6147</v>
      </c>
      <c r="IBJ2" s="6" t="s">
        <v>6148</v>
      </c>
      <c r="IBK2" s="6" t="s">
        <v>6149</v>
      </c>
      <c r="IBL2" s="6" t="s">
        <v>6150</v>
      </c>
      <c r="IBM2" s="6" t="s">
        <v>6151</v>
      </c>
      <c r="IBN2" s="6" t="s">
        <v>6152</v>
      </c>
      <c r="IBO2" s="6" t="s">
        <v>6153</v>
      </c>
      <c r="IBP2" s="6" t="s">
        <v>6154</v>
      </c>
      <c r="IBQ2" s="6" t="s">
        <v>6155</v>
      </c>
      <c r="IBR2" s="6" t="s">
        <v>6156</v>
      </c>
      <c r="IBS2" s="6" t="s">
        <v>6157</v>
      </c>
      <c r="IBT2" s="6" t="s">
        <v>6158</v>
      </c>
      <c r="IBU2" s="6" t="s">
        <v>6159</v>
      </c>
      <c r="IBV2" s="6" t="s">
        <v>6160</v>
      </c>
      <c r="IBW2" s="6" t="s">
        <v>6161</v>
      </c>
      <c r="IBX2" s="6" t="s">
        <v>6162</v>
      </c>
      <c r="IBY2" s="6" t="s">
        <v>6163</v>
      </c>
      <c r="IBZ2" s="6" t="s">
        <v>6164</v>
      </c>
      <c r="ICA2" s="6" t="s">
        <v>6165</v>
      </c>
      <c r="ICB2" s="6" t="s">
        <v>6166</v>
      </c>
      <c r="ICC2" s="6" t="s">
        <v>6167</v>
      </c>
      <c r="ICD2" s="6" t="s">
        <v>6168</v>
      </c>
      <c r="ICE2" s="6" t="s">
        <v>6169</v>
      </c>
      <c r="ICF2" s="6" t="s">
        <v>6170</v>
      </c>
      <c r="ICG2" s="6" t="s">
        <v>6171</v>
      </c>
      <c r="ICH2" s="6" t="s">
        <v>6172</v>
      </c>
      <c r="ICI2" s="6" t="s">
        <v>6173</v>
      </c>
      <c r="ICJ2" s="6" t="s">
        <v>6174</v>
      </c>
      <c r="ICK2" s="6" t="s">
        <v>6175</v>
      </c>
      <c r="ICL2" s="6" t="s">
        <v>6176</v>
      </c>
      <c r="ICM2" s="6" t="s">
        <v>6177</v>
      </c>
      <c r="ICN2" s="6" t="s">
        <v>6178</v>
      </c>
      <c r="ICO2" s="6" t="s">
        <v>6179</v>
      </c>
      <c r="ICP2" s="6" t="s">
        <v>6180</v>
      </c>
      <c r="ICQ2" s="6" t="s">
        <v>6181</v>
      </c>
      <c r="ICR2" s="6" t="s">
        <v>6182</v>
      </c>
      <c r="ICS2" s="6" t="s">
        <v>6183</v>
      </c>
      <c r="ICT2" s="6" t="s">
        <v>6184</v>
      </c>
      <c r="ICU2" s="6" t="s">
        <v>6185</v>
      </c>
      <c r="ICV2" s="6" t="s">
        <v>6186</v>
      </c>
      <c r="ICW2" s="6" t="s">
        <v>6187</v>
      </c>
      <c r="ICX2" s="6" t="s">
        <v>6188</v>
      </c>
      <c r="ICY2" s="6" t="s">
        <v>6189</v>
      </c>
      <c r="ICZ2" s="6" t="s">
        <v>6190</v>
      </c>
      <c r="IDA2" s="6" t="s">
        <v>6191</v>
      </c>
      <c r="IDB2" s="6" t="s">
        <v>6192</v>
      </c>
      <c r="IDC2" s="6" t="s">
        <v>6193</v>
      </c>
      <c r="IDD2" s="6" t="s">
        <v>6194</v>
      </c>
      <c r="IDE2" s="6" t="s">
        <v>6195</v>
      </c>
      <c r="IDF2" s="6" t="s">
        <v>6196</v>
      </c>
      <c r="IDG2" s="6" t="s">
        <v>6197</v>
      </c>
      <c r="IDH2" s="6" t="s">
        <v>6198</v>
      </c>
      <c r="IDI2" s="6" t="s">
        <v>6199</v>
      </c>
      <c r="IDJ2" s="6" t="s">
        <v>6200</v>
      </c>
      <c r="IDK2" s="6" t="s">
        <v>6201</v>
      </c>
      <c r="IDL2" s="6" t="s">
        <v>6202</v>
      </c>
      <c r="IDM2" s="6" t="s">
        <v>6203</v>
      </c>
      <c r="IDN2" s="6" t="s">
        <v>6204</v>
      </c>
      <c r="IDO2" s="6" t="s">
        <v>6205</v>
      </c>
      <c r="IDP2" s="6" t="s">
        <v>6206</v>
      </c>
      <c r="IDQ2" s="6" t="s">
        <v>6207</v>
      </c>
      <c r="IDR2" s="6" t="s">
        <v>6208</v>
      </c>
      <c r="IDS2" s="6" t="s">
        <v>6209</v>
      </c>
      <c r="IDT2" s="6" t="s">
        <v>6210</v>
      </c>
      <c r="IDU2" s="6" t="s">
        <v>6211</v>
      </c>
      <c r="IDV2" s="6" t="s">
        <v>6212</v>
      </c>
      <c r="IDW2" s="6" t="s">
        <v>6213</v>
      </c>
      <c r="IDX2" s="6" t="s">
        <v>6214</v>
      </c>
      <c r="IDY2" s="6" t="s">
        <v>6215</v>
      </c>
      <c r="IDZ2" s="6" t="s">
        <v>6216</v>
      </c>
      <c r="IEA2" s="6" t="s">
        <v>6217</v>
      </c>
      <c r="IEB2" s="6" t="s">
        <v>6218</v>
      </c>
      <c r="IEC2" s="6" t="s">
        <v>6219</v>
      </c>
      <c r="IED2" s="6" t="s">
        <v>6220</v>
      </c>
      <c r="IEE2" s="6" t="s">
        <v>6221</v>
      </c>
      <c r="IEF2" s="6" t="s">
        <v>6222</v>
      </c>
      <c r="IEG2" s="6" t="s">
        <v>6223</v>
      </c>
      <c r="IEH2" s="6" t="s">
        <v>6224</v>
      </c>
      <c r="IEI2" s="6" t="s">
        <v>6225</v>
      </c>
      <c r="IEJ2" s="6" t="s">
        <v>6226</v>
      </c>
      <c r="IEK2" s="6" t="s">
        <v>6227</v>
      </c>
      <c r="IEL2" s="6" t="s">
        <v>6228</v>
      </c>
      <c r="IEM2" s="6" t="s">
        <v>6229</v>
      </c>
      <c r="IEN2" s="6" t="s">
        <v>6230</v>
      </c>
      <c r="IEO2" s="6" t="s">
        <v>6231</v>
      </c>
      <c r="IEP2" s="6" t="s">
        <v>6232</v>
      </c>
      <c r="IEQ2" s="6" t="s">
        <v>6233</v>
      </c>
      <c r="IER2" s="6" t="s">
        <v>6234</v>
      </c>
      <c r="IES2" s="6" t="s">
        <v>6235</v>
      </c>
      <c r="IET2" s="6" t="s">
        <v>6236</v>
      </c>
      <c r="IEU2" s="6" t="s">
        <v>6237</v>
      </c>
      <c r="IEV2" s="6" t="s">
        <v>6238</v>
      </c>
      <c r="IEW2" s="6" t="s">
        <v>6239</v>
      </c>
      <c r="IEX2" s="6" t="s">
        <v>6240</v>
      </c>
      <c r="IEY2" s="6" t="s">
        <v>6241</v>
      </c>
      <c r="IEZ2" s="6" t="s">
        <v>6242</v>
      </c>
      <c r="IFA2" s="6" t="s">
        <v>6243</v>
      </c>
      <c r="IFB2" s="6" t="s">
        <v>6244</v>
      </c>
      <c r="IFC2" s="6" t="s">
        <v>6245</v>
      </c>
      <c r="IFD2" s="6" t="s">
        <v>6246</v>
      </c>
      <c r="IFE2" s="6" t="s">
        <v>6247</v>
      </c>
      <c r="IFF2" s="6" t="s">
        <v>6248</v>
      </c>
      <c r="IFG2" s="6" t="s">
        <v>6249</v>
      </c>
      <c r="IFH2" s="6" t="s">
        <v>6250</v>
      </c>
      <c r="IFI2" s="6" t="s">
        <v>6251</v>
      </c>
      <c r="IFJ2" s="6" t="s">
        <v>6252</v>
      </c>
      <c r="IFK2" s="6" t="s">
        <v>6253</v>
      </c>
      <c r="IFL2" s="6" t="s">
        <v>6254</v>
      </c>
      <c r="IFM2" s="6" t="s">
        <v>6255</v>
      </c>
      <c r="IFN2" s="6" t="s">
        <v>6256</v>
      </c>
      <c r="IFO2" s="6" t="s">
        <v>6257</v>
      </c>
      <c r="IFP2" s="6" t="s">
        <v>6258</v>
      </c>
      <c r="IFQ2" s="6" t="s">
        <v>6259</v>
      </c>
      <c r="IFR2" s="6" t="s">
        <v>6260</v>
      </c>
      <c r="IFS2" s="6" t="s">
        <v>6261</v>
      </c>
      <c r="IFT2" s="6" t="s">
        <v>6262</v>
      </c>
      <c r="IFU2" s="6" t="s">
        <v>6263</v>
      </c>
      <c r="IFV2" s="6" t="s">
        <v>6264</v>
      </c>
      <c r="IFW2" s="6" t="s">
        <v>6265</v>
      </c>
      <c r="IFX2" s="6" t="s">
        <v>6266</v>
      </c>
      <c r="IFY2" s="6" t="s">
        <v>6267</v>
      </c>
      <c r="IFZ2" s="6" t="s">
        <v>6268</v>
      </c>
      <c r="IGA2" s="6" t="s">
        <v>6269</v>
      </c>
      <c r="IGB2" s="6" t="s">
        <v>6270</v>
      </c>
      <c r="IGC2" s="6" t="s">
        <v>6271</v>
      </c>
      <c r="IGD2" s="6" t="s">
        <v>6272</v>
      </c>
      <c r="IGE2" s="6" t="s">
        <v>6273</v>
      </c>
      <c r="IGF2" s="6" t="s">
        <v>6274</v>
      </c>
      <c r="IGG2" s="6" t="s">
        <v>6275</v>
      </c>
      <c r="IGH2" s="6" t="s">
        <v>6276</v>
      </c>
      <c r="IGI2" s="6" t="s">
        <v>6277</v>
      </c>
      <c r="IGJ2" s="6" t="s">
        <v>6278</v>
      </c>
      <c r="IGK2" s="6" t="s">
        <v>6279</v>
      </c>
      <c r="IGL2" s="6" t="s">
        <v>6280</v>
      </c>
      <c r="IGM2" s="6" t="s">
        <v>6281</v>
      </c>
      <c r="IGN2" s="6" t="s">
        <v>6282</v>
      </c>
      <c r="IGO2" s="6" t="s">
        <v>6283</v>
      </c>
      <c r="IGP2" s="6" t="s">
        <v>6284</v>
      </c>
      <c r="IGQ2" s="6" t="s">
        <v>6285</v>
      </c>
      <c r="IGR2" s="6" t="s">
        <v>6286</v>
      </c>
      <c r="IGS2" s="6" t="s">
        <v>6287</v>
      </c>
      <c r="IGT2" s="6" t="s">
        <v>6288</v>
      </c>
      <c r="IGU2" s="6" t="s">
        <v>6289</v>
      </c>
      <c r="IGV2" s="6" t="s">
        <v>6290</v>
      </c>
      <c r="IGW2" s="6" t="s">
        <v>6291</v>
      </c>
      <c r="IGX2" s="6" t="s">
        <v>6292</v>
      </c>
      <c r="IGY2" s="6" t="s">
        <v>6293</v>
      </c>
      <c r="IGZ2" s="6" t="s">
        <v>6294</v>
      </c>
      <c r="IHA2" s="6" t="s">
        <v>6295</v>
      </c>
      <c r="IHB2" s="6" t="s">
        <v>6296</v>
      </c>
      <c r="IHC2" s="6" t="s">
        <v>6297</v>
      </c>
      <c r="IHD2" s="6" t="s">
        <v>6298</v>
      </c>
      <c r="IHE2" s="6" t="s">
        <v>6299</v>
      </c>
      <c r="IHF2" s="6" t="s">
        <v>6300</v>
      </c>
      <c r="IHG2" s="6" t="s">
        <v>6301</v>
      </c>
      <c r="IHH2" s="6" t="s">
        <v>6302</v>
      </c>
      <c r="IHI2" s="6" t="s">
        <v>6303</v>
      </c>
      <c r="IHJ2" s="6" t="s">
        <v>6304</v>
      </c>
      <c r="IHK2" s="6" t="s">
        <v>6305</v>
      </c>
      <c r="IHL2" s="6" t="s">
        <v>6306</v>
      </c>
      <c r="IHM2" s="6" t="s">
        <v>6307</v>
      </c>
      <c r="IHN2" s="6" t="s">
        <v>6308</v>
      </c>
      <c r="IHO2" s="6" t="s">
        <v>6309</v>
      </c>
      <c r="IHP2" s="6" t="s">
        <v>6310</v>
      </c>
      <c r="IHQ2" s="6" t="s">
        <v>6311</v>
      </c>
      <c r="IHR2" s="6" t="s">
        <v>6312</v>
      </c>
      <c r="IHS2" s="6" t="s">
        <v>6313</v>
      </c>
      <c r="IHT2" s="6" t="s">
        <v>6314</v>
      </c>
      <c r="IHU2" s="6" t="s">
        <v>6315</v>
      </c>
      <c r="IHV2" s="6" t="s">
        <v>6316</v>
      </c>
      <c r="IHW2" s="6" t="s">
        <v>6317</v>
      </c>
      <c r="IHX2" s="6" t="s">
        <v>6318</v>
      </c>
      <c r="IHY2" s="6" t="s">
        <v>6319</v>
      </c>
      <c r="IHZ2" s="6" t="s">
        <v>6320</v>
      </c>
      <c r="IIA2" s="6" t="s">
        <v>6321</v>
      </c>
      <c r="IIB2" s="6" t="s">
        <v>6322</v>
      </c>
      <c r="IIC2" s="6" t="s">
        <v>6323</v>
      </c>
      <c r="IID2" s="6" t="s">
        <v>6324</v>
      </c>
      <c r="IIE2" s="6" t="s">
        <v>6325</v>
      </c>
      <c r="IIF2" s="6" t="s">
        <v>6326</v>
      </c>
      <c r="IIG2" s="6" t="s">
        <v>6327</v>
      </c>
      <c r="IIH2" s="6" t="s">
        <v>6328</v>
      </c>
      <c r="III2" s="6" t="s">
        <v>6329</v>
      </c>
      <c r="IIJ2" s="6" t="s">
        <v>6330</v>
      </c>
      <c r="IIK2" s="6" t="s">
        <v>6331</v>
      </c>
      <c r="IIL2" s="6" t="s">
        <v>6332</v>
      </c>
      <c r="IIM2" s="6" t="s">
        <v>6333</v>
      </c>
      <c r="IIN2" s="6" t="s">
        <v>6334</v>
      </c>
      <c r="IIO2" s="6" t="s">
        <v>6335</v>
      </c>
      <c r="IIP2" s="6" t="s">
        <v>6336</v>
      </c>
      <c r="IIQ2" s="6" t="s">
        <v>6337</v>
      </c>
      <c r="IIR2" s="6" t="s">
        <v>6338</v>
      </c>
      <c r="IIS2" s="6" t="s">
        <v>6339</v>
      </c>
      <c r="IIT2" s="6" t="s">
        <v>6340</v>
      </c>
      <c r="IIU2" s="6" t="s">
        <v>6341</v>
      </c>
      <c r="IIV2" s="6" t="s">
        <v>6342</v>
      </c>
      <c r="IIW2" s="6" t="s">
        <v>6343</v>
      </c>
      <c r="IIX2" s="6" t="s">
        <v>6344</v>
      </c>
      <c r="IIY2" s="6" t="s">
        <v>6345</v>
      </c>
      <c r="IIZ2" s="6" t="s">
        <v>6346</v>
      </c>
      <c r="IJA2" s="6" t="s">
        <v>6347</v>
      </c>
      <c r="IJB2" s="6" t="s">
        <v>6348</v>
      </c>
      <c r="IJC2" s="6" t="s">
        <v>6349</v>
      </c>
      <c r="IJD2" s="6" t="s">
        <v>6350</v>
      </c>
      <c r="IJE2" s="6" t="s">
        <v>6351</v>
      </c>
      <c r="IJF2" s="6" t="s">
        <v>6352</v>
      </c>
      <c r="IJG2" s="6" t="s">
        <v>6353</v>
      </c>
      <c r="IJH2" s="6" t="s">
        <v>6354</v>
      </c>
      <c r="IJI2" s="6" t="s">
        <v>6355</v>
      </c>
      <c r="IJJ2" s="6" t="s">
        <v>6356</v>
      </c>
      <c r="IJK2" s="6" t="s">
        <v>6357</v>
      </c>
      <c r="IJL2" s="6" t="s">
        <v>6358</v>
      </c>
      <c r="IJM2" s="6" t="s">
        <v>6359</v>
      </c>
      <c r="IJN2" s="6" t="s">
        <v>6360</v>
      </c>
      <c r="IJO2" s="6" t="s">
        <v>6361</v>
      </c>
      <c r="IJP2" s="6" t="s">
        <v>6362</v>
      </c>
      <c r="IJQ2" s="6" t="s">
        <v>6363</v>
      </c>
      <c r="IJR2" s="6" t="s">
        <v>6364</v>
      </c>
      <c r="IJS2" s="6" t="s">
        <v>6365</v>
      </c>
      <c r="IJT2" s="6" t="s">
        <v>6366</v>
      </c>
      <c r="IJU2" s="6" t="s">
        <v>6367</v>
      </c>
      <c r="IJV2" s="6" t="s">
        <v>6368</v>
      </c>
      <c r="IJW2" s="6" t="s">
        <v>6369</v>
      </c>
      <c r="IJX2" s="6" t="s">
        <v>6370</v>
      </c>
      <c r="IJY2" s="6" t="s">
        <v>6371</v>
      </c>
      <c r="IJZ2" s="6" t="s">
        <v>6372</v>
      </c>
      <c r="IKA2" s="6" t="s">
        <v>6373</v>
      </c>
      <c r="IKB2" s="6" t="s">
        <v>6374</v>
      </c>
      <c r="IKC2" s="6" t="s">
        <v>6375</v>
      </c>
      <c r="IKD2" s="6" t="s">
        <v>6376</v>
      </c>
      <c r="IKE2" s="6" t="s">
        <v>6377</v>
      </c>
      <c r="IKF2" s="6" t="s">
        <v>6378</v>
      </c>
      <c r="IKG2" s="6" t="s">
        <v>6379</v>
      </c>
      <c r="IKH2" s="6" t="s">
        <v>6380</v>
      </c>
      <c r="IKI2" s="6" t="s">
        <v>6381</v>
      </c>
      <c r="IKJ2" s="6" t="s">
        <v>6382</v>
      </c>
      <c r="IKK2" s="6" t="s">
        <v>6383</v>
      </c>
      <c r="IKL2" s="6" t="s">
        <v>6384</v>
      </c>
      <c r="IKM2" s="6" t="s">
        <v>6385</v>
      </c>
      <c r="IKN2" s="6" t="s">
        <v>6386</v>
      </c>
      <c r="IKO2" s="6" t="s">
        <v>6387</v>
      </c>
      <c r="IKP2" s="6" t="s">
        <v>6388</v>
      </c>
      <c r="IKQ2" s="6" t="s">
        <v>6389</v>
      </c>
      <c r="IKR2" s="6" t="s">
        <v>6390</v>
      </c>
      <c r="IKS2" s="6" t="s">
        <v>6391</v>
      </c>
      <c r="IKT2" s="6" t="s">
        <v>6392</v>
      </c>
      <c r="IKU2" s="6" t="s">
        <v>6393</v>
      </c>
      <c r="IKV2" s="6" t="s">
        <v>6394</v>
      </c>
      <c r="IKW2" s="6" t="s">
        <v>6395</v>
      </c>
      <c r="IKX2" s="6" t="s">
        <v>6396</v>
      </c>
      <c r="IKY2" s="6" t="s">
        <v>6397</v>
      </c>
      <c r="IKZ2" s="6" t="s">
        <v>6398</v>
      </c>
      <c r="ILA2" s="6" t="s">
        <v>6399</v>
      </c>
      <c r="ILB2" s="6" t="s">
        <v>6400</v>
      </c>
      <c r="ILC2" s="6" t="s">
        <v>6401</v>
      </c>
      <c r="ILD2" s="6" t="s">
        <v>6402</v>
      </c>
      <c r="ILE2" s="6" t="s">
        <v>6403</v>
      </c>
      <c r="ILF2" s="6" t="s">
        <v>6404</v>
      </c>
      <c r="ILG2" s="6" t="s">
        <v>6405</v>
      </c>
      <c r="ILH2" s="6" t="s">
        <v>6406</v>
      </c>
      <c r="ILI2" s="6" t="s">
        <v>6407</v>
      </c>
      <c r="ILJ2" s="6" t="s">
        <v>6408</v>
      </c>
      <c r="ILK2" s="6" t="s">
        <v>6409</v>
      </c>
      <c r="ILL2" s="6" t="s">
        <v>6410</v>
      </c>
      <c r="ILM2" s="6" t="s">
        <v>6411</v>
      </c>
      <c r="ILN2" s="6" t="s">
        <v>6412</v>
      </c>
      <c r="ILO2" s="6" t="s">
        <v>6413</v>
      </c>
      <c r="ILP2" s="6" t="s">
        <v>6414</v>
      </c>
      <c r="ILQ2" s="6" t="s">
        <v>6415</v>
      </c>
      <c r="ILR2" s="6" t="s">
        <v>6416</v>
      </c>
      <c r="ILS2" s="6" t="s">
        <v>6417</v>
      </c>
      <c r="ILT2" s="6" t="s">
        <v>6418</v>
      </c>
      <c r="ILU2" s="6" t="s">
        <v>6419</v>
      </c>
      <c r="ILV2" s="6" t="s">
        <v>6420</v>
      </c>
      <c r="ILW2" s="6" t="s">
        <v>6421</v>
      </c>
      <c r="ILX2" s="6" t="s">
        <v>6422</v>
      </c>
      <c r="ILY2" s="6" t="s">
        <v>6423</v>
      </c>
      <c r="ILZ2" s="6" t="s">
        <v>6424</v>
      </c>
      <c r="IMA2" s="6" t="s">
        <v>6425</v>
      </c>
      <c r="IMB2" s="6" t="s">
        <v>6426</v>
      </c>
      <c r="IMC2" s="6" t="s">
        <v>6427</v>
      </c>
      <c r="IMD2" s="6" t="s">
        <v>6428</v>
      </c>
      <c r="IME2" s="6" t="s">
        <v>6429</v>
      </c>
      <c r="IMF2" s="6" t="s">
        <v>6430</v>
      </c>
      <c r="IMG2" s="6" t="s">
        <v>6431</v>
      </c>
      <c r="IMH2" s="6" t="s">
        <v>6432</v>
      </c>
      <c r="IMI2" s="6" t="s">
        <v>6433</v>
      </c>
      <c r="IMJ2" s="6" t="s">
        <v>6434</v>
      </c>
      <c r="IMK2" s="6" t="s">
        <v>6435</v>
      </c>
      <c r="IML2" s="6" t="s">
        <v>6436</v>
      </c>
      <c r="IMM2" s="6" t="s">
        <v>6437</v>
      </c>
      <c r="IMN2" s="6" t="s">
        <v>6438</v>
      </c>
      <c r="IMO2" s="6" t="s">
        <v>6439</v>
      </c>
      <c r="IMP2" s="6" t="s">
        <v>6440</v>
      </c>
      <c r="IMQ2" s="6" t="s">
        <v>6441</v>
      </c>
      <c r="IMR2" s="6" t="s">
        <v>6442</v>
      </c>
      <c r="IMS2" s="6" t="s">
        <v>6443</v>
      </c>
      <c r="IMT2" s="6" t="s">
        <v>6444</v>
      </c>
      <c r="IMU2" s="6" t="s">
        <v>6445</v>
      </c>
      <c r="IMV2" s="6" t="s">
        <v>6446</v>
      </c>
      <c r="IMW2" s="6" t="s">
        <v>6447</v>
      </c>
      <c r="IMX2" s="6" t="s">
        <v>6448</v>
      </c>
      <c r="IMY2" s="6" t="s">
        <v>6449</v>
      </c>
      <c r="IMZ2" s="6" t="s">
        <v>6450</v>
      </c>
      <c r="INA2" s="6" t="s">
        <v>6451</v>
      </c>
      <c r="INB2" s="6" t="s">
        <v>6452</v>
      </c>
      <c r="INC2" s="6" t="s">
        <v>6453</v>
      </c>
      <c r="IND2" s="6" t="s">
        <v>6454</v>
      </c>
      <c r="INE2" s="6" t="s">
        <v>6455</v>
      </c>
      <c r="INF2" s="6" t="s">
        <v>6456</v>
      </c>
      <c r="ING2" s="6" t="s">
        <v>6457</v>
      </c>
      <c r="INH2" s="6" t="s">
        <v>6458</v>
      </c>
      <c r="INI2" s="6" t="s">
        <v>6459</v>
      </c>
      <c r="INJ2" s="6" t="s">
        <v>6460</v>
      </c>
      <c r="INK2" s="6" t="s">
        <v>6461</v>
      </c>
      <c r="INL2" s="6" t="s">
        <v>6462</v>
      </c>
      <c r="INM2" s="6" t="s">
        <v>6463</v>
      </c>
      <c r="INN2" s="6" t="s">
        <v>6464</v>
      </c>
      <c r="INO2" s="6" t="s">
        <v>6465</v>
      </c>
      <c r="INP2" s="6" t="s">
        <v>6466</v>
      </c>
      <c r="INQ2" s="6" t="s">
        <v>6467</v>
      </c>
      <c r="INR2" s="6" t="s">
        <v>6468</v>
      </c>
      <c r="INS2" s="6" t="s">
        <v>6469</v>
      </c>
      <c r="INT2" s="6" t="s">
        <v>6470</v>
      </c>
      <c r="INU2" s="6" t="s">
        <v>6471</v>
      </c>
      <c r="INV2" s="6" t="s">
        <v>6472</v>
      </c>
      <c r="INW2" s="6" t="s">
        <v>6473</v>
      </c>
      <c r="INX2" s="6" t="s">
        <v>6474</v>
      </c>
      <c r="INY2" s="6" t="s">
        <v>6475</v>
      </c>
      <c r="INZ2" s="6" t="s">
        <v>6476</v>
      </c>
      <c r="IOA2" s="6" t="s">
        <v>6477</v>
      </c>
      <c r="IOB2" s="6" t="s">
        <v>6478</v>
      </c>
      <c r="IOC2" s="6" t="s">
        <v>6479</v>
      </c>
      <c r="IOD2" s="6" t="s">
        <v>6480</v>
      </c>
      <c r="IOE2" s="6" t="s">
        <v>6481</v>
      </c>
      <c r="IOF2" s="6" t="s">
        <v>6482</v>
      </c>
      <c r="IOG2" s="6" t="s">
        <v>6483</v>
      </c>
      <c r="IOH2" s="6" t="s">
        <v>6484</v>
      </c>
      <c r="IOI2" s="6" t="s">
        <v>6485</v>
      </c>
      <c r="IOJ2" s="6" t="s">
        <v>6486</v>
      </c>
      <c r="IOK2" s="6" t="s">
        <v>6487</v>
      </c>
      <c r="IOL2" s="6" t="s">
        <v>6488</v>
      </c>
      <c r="IOM2" s="6" t="s">
        <v>6489</v>
      </c>
      <c r="ION2" s="6" t="s">
        <v>6490</v>
      </c>
      <c r="IOO2" s="6" t="s">
        <v>6491</v>
      </c>
      <c r="IOP2" s="6" t="s">
        <v>6492</v>
      </c>
      <c r="IOQ2" s="6" t="s">
        <v>6493</v>
      </c>
      <c r="IOR2" s="6" t="s">
        <v>6494</v>
      </c>
      <c r="IOS2" s="6" t="s">
        <v>6495</v>
      </c>
      <c r="IOT2" s="6" t="s">
        <v>6496</v>
      </c>
      <c r="IOU2" s="6" t="s">
        <v>6497</v>
      </c>
      <c r="IOV2" s="6" t="s">
        <v>6498</v>
      </c>
      <c r="IOW2" s="6" t="s">
        <v>6499</v>
      </c>
      <c r="IOX2" s="6" t="s">
        <v>6500</v>
      </c>
      <c r="IOY2" s="6" t="s">
        <v>6501</v>
      </c>
      <c r="IOZ2" s="6" t="s">
        <v>6502</v>
      </c>
      <c r="IPA2" s="6" t="s">
        <v>6503</v>
      </c>
      <c r="IPB2" s="6" t="s">
        <v>6504</v>
      </c>
      <c r="IPC2" s="6" t="s">
        <v>6505</v>
      </c>
      <c r="IPD2" s="6" t="s">
        <v>6506</v>
      </c>
      <c r="IPE2" s="6" t="s">
        <v>6507</v>
      </c>
      <c r="IPF2" s="6" t="s">
        <v>6508</v>
      </c>
      <c r="IPG2" s="6" t="s">
        <v>6509</v>
      </c>
      <c r="IPH2" s="6" t="s">
        <v>6510</v>
      </c>
      <c r="IPI2" s="6" t="s">
        <v>6511</v>
      </c>
      <c r="IPJ2" s="6" t="s">
        <v>6512</v>
      </c>
      <c r="IPK2" s="6" t="s">
        <v>6513</v>
      </c>
      <c r="IPL2" s="6" t="s">
        <v>6514</v>
      </c>
      <c r="IPM2" s="6" t="s">
        <v>6515</v>
      </c>
      <c r="IPN2" s="6" t="s">
        <v>6516</v>
      </c>
      <c r="IPO2" s="6" t="s">
        <v>6517</v>
      </c>
      <c r="IPP2" s="6" t="s">
        <v>6518</v>
      </c>
      <c r="IPQ2" s="6" t="s">
        <v>6519</v>
      </c>
      <c r="IPR2" s="6" t="s">
        <v>6520</v>
      </c>
      <c r="IPS2" s="6" t="s">
        <v>6521</v>
      </c>
      <c r="IPT2" s="6" t="s">
        <v>6522</v>
      </c>
      <c r="IPU2" s="6" t="s">
        <v>6523</v>
      </c>
      <c r="IPV2" s="6" t="s">
        <v>6524</v>
      </c>
      <c r="IPW2" s="6" t="s">
        <v>6525</v>
      </c>
      <c r="IPX2" s="6" t="s">
        <v>6526</v>
      </c>
      <c r="IPY2" s="6" t="s">
        <v>6527</v>
      </c>
      <c r="IPZ2" s="6" t="s">
        <v>6528</v>
      </c>
      <c r="IQA2" s="6" t="s">
        <v>6529</v>
      </c>
      <c r="IQB2" s="6" t="s">
        <v>6530</v>
      </c>
      <c r="IQC2" s="6" t="s">
        <v>6531</v>
      </c>
      <c r="IQD2" s="6" t="s">
        <v>6532</v>
      </c>
      <c r="IQE2" s="6" t="s">
        <v>6533</v>
      </c>
      <c r="IQF2" s="6" t="s">
        <v>6534</v>
      </c>
      <c r="IQG2" s="6" t="s">
        <v>6535</v>
      </c>
      <c r="IQH2" s="6" t="s">
        <v>6536</v>
      </c>
      <c r="IQI2" s="6" t="s">
        <v>6537</v>
      </c>
      <c r="IQJ2" s="6" t="s">
        <v>6538</v>
      </c>
      <c r="IQK2" s="6" t="s">
        <v>6539</v>
      </c>
      <c r="IQL2" s="6" t="s">
        <v>6540</v>
      </c>
      <c r="IQM2" s="6" t="s">
        <v>6541</v>
      </c>
      <c r="IQN2" s="6" t="s">
        <v>6542</v>
      </c>
      <c r="IQO2" s="6" t="s">
        <v>6543</v>
      </c>
      <c r="IQP2" s="6" t="s">
        <v>6544</v>
      </c>
      <c r="IQQ2" s="6" t="s">
        <v>6545</v>
      </c>
      <c r="IQR2" s="6" t="s">
        <v>6546</v>
      </c>
      <c r="IQS2" s="6" t="s">
        <v>6547</v>
      </c>
      <c r="IQT2" s="6" t="s">
        <v>6548</v>
      </c>
      <c r="IQU2" s="6" t="s">
        <v>6549</v>
      </c>
      <c r="IQV2" s="6" t="s">
        <v>6550</v>
      </c>
      <c r="IQW2" s="6" t="s">
        <v>6551</v>
      </c>
      <c r="IQX2" s="6" t="s">
        <v>6552</v>
      </c>
      <c r="IQY2" s="6" t="s">
        <v>6553</v>
      </c>
      <c r="IQZ2" s="6" t="s">
        <v>6554</v>
      </c>
      <c r="IRA2" s="6" t="s">
        <v>6555</v>
      </c>
      <c r="IRB2" s="6" t="s">
        <v>6556</v>
      </c>
      <c r="IRC2" s="6" t="s">
        <v>6557</v>
      </c>
      <c r="IRD2" s="6" t="s">
        <v>6558</v>
      </c>
      <c r="IRE2" s="6" t="s">
        <v>6559</v>
      </c>
      <c r="IRF2" s="6" t="s">
        <v>6560</v>
      </c>
      <c r="IRG2" s="6" t="s">
        <v>6561</v>
      </c>
      <c r="IRH2" s="6" t="s">
        <v>6562</v>
      </c>
      <c r="IRI2" s="6" t="s">
        <v>6563</v>
      </c>
      <c r="IRJ2" s="6" t="s">
        <v>6564</v>
      </c>
      <c r="IRK2" s="6" t="s">
        <v>6565</v>
      </c>
      <c r="IRL2" s="6" t="s">
        <v>6566</v>
      </c>
      <c r="IRM2" s="6" t="s">
        <v>6567</v>
      </c>
      <c r="IRN2" s="6" t="s">
        <v>6568</v>
      </c>
      <c r="IRO2" s="6" t="s">
        <v>6569</v>
      </c>
      <c r="IRP2" s="6" t="s">
        <v>6570</v>
      </c>
      <c r="IRQ2" s="6" t="s">
        <v>6571</v>
      </c>
      <c r="IRR2" s="6" t="s">
        <v>6572</v>
      </c>
      <c r="IRS2" s="6" t="s">
        <v>6573</v>
      </c>
      <c r="IRT2" s="6" t="s">
        <v>6574</v>
      </c>
      <c r="IRU2" s="6" t="s">
        <v>6575</v>
      </c>
      <c r="IRV2" s="6" t="s">
        <v>6576</v>
      </c>
      <c r="IRW2" s="6" t="s">
        <v>6577</v>
      </c>
      <c r="IRX2" s="6" t="s">
        <v>6578</v>
      </c>
      <c r="IRY2" s="6" t="s">
        <v>6579</v>
      </c>
      <c r="IRZ2" s="6" t="s">
        <v>6580</v>
      </c>
      <c r="ISA2" s="6" t="s">
        <v>6581</v>
      </c>
      <c r="ISB2" s="6" t="s">
        <v>6582</v>
      </c>
      <c r="ISC2" s="6" t="s">
        <v>6583</v>
      </c>
      <c r="ISD2" s="6" t="s">
        <v>6584</v>
      </c>
      <c r="ISE2" s="6" t="s">
        <v>6585</v>
      </c>
      <c r="ISF2" s="6" t="s">
        <v>6586</v>
      </c>
      <c r="ISG2" s="6" t="s">
        <v>6587</v>
      </c>
      <c r="ISH2" s="6" t="s">
        <v>6588</v>
      </c>
      <c r="ISI2" s="6" t="s">
        <v>6589</v>
      </c>
      <c r="ISJ2" s="6" t="s">
        <v>6590</v>
      </c>
      <c r="ISK2" s="6" t="s">
        <v>6591</v>
      </c>
      <c r="ISL2" s="6" t="s">
        <v>6592</v>
      </c>
      <c r="ISM2" s="6" t="s">
        <v>6593</v>
      </c>
      <c r="ISN2" s="6" t="s">
        <v>6594</v>
      </c>
      <c r="ISO2" s="6" t="s">
        <v>6595</v>
      </c>
      <c r="ISP2" s="6" t="s">
        <v>6596</v>
      </c>
      <c r="ISQ2" s="6" t="s">
        <v>6597</v>
      </c>
      <c r="ISR2" s="6" t="s">
        <v>6598</v>
      </c>
      <c r="ISS2" s="6" t="s">
        <v>6599</v>
      </c>
      <c r="IST2" s="6" t="s">
        <v>6600</v>
      </c>
      <c r="ISU2" s="6" t="s">
        <v>6601</v>
      </c>
      <c r="ISV2" s="6" t="s">
        <v>6602</v>
      </c>
      <c r="ISW2" s="6" t="s">
        <v>6603</v>
      </c>
      <c r="ISX2" s="6" t="s">
        <v>6604</v>
      </c>
      <c r="ISY2" s="6" t="s">
        <v>6605</v>
      </c>
      <c r="ISZ2" s="6" t="s">
        <v>6606</v>
      </c>
      <c r="ITA2" s="6" t="s">
        <v>6607</v>
      </c>
      <c r="ITB2" s="6" t="s">
        <v>6608</v>
      </c>
      <c r="ITC2" s="6" t="s">
        <v>6609</v>
      </c>
      <c r="ITD2" s="6" t="s">
        <v>6610</v>
      </c>
      <c r="ITE2" s="6" t="s">
        <v>6611</v>
      </c>
      <c r="ITF2" s="6" t="s">
        <v>6612</v>
      </c>
      <c r="ITG2" s="6" t="s">
        <v>6613</v>
      </c>
      <c r="ITH2" s="6" t="s">
        <v>6614</v>
      </c>
      <c r="ITI2" s="6" t="s">
        <v>6615</v>
      </c>
      <c r="ITJ2" s="6" t="s">
        <v>6616</v>
      </c>
      <c r="ITK2" s="6" t="s">
        <v>6617</v>
      </c>
      <c r="ITL2" s="6" t="s">
        <v>6618</v>
      </c>
      <c r="ITM2" s="6" t="s">
        <v>6619</v>
      </c>
      <c r="ITN2" s="6" t="s">
        <v>6620</v>
      </c>
      <c r="ITO2" s="6" t="s">
        <v>6621</v>
      </c>
      <c r="ITP2" s="6" t="s">
        <v>6622</v>
      </c>
      <c r="ITQ2" s="6" t="s">
        <v>6623</v>
      </c>
      <c r="ITR2" s="6" t="s">
        <v>6624</v>
      </c>
      <c r="ITS2" s="6" t="s">
        <v>6625</v>
      </c>
      <c r="ITT2" s="6" t="s">
        <v>6626</v>
      </c>
      <c r="ITU2" s="6" t="s">
        <v>6627</v>
      </c>
      <c r="ITV2" s="6" t="s">
        <v>6628</v>
      </c>
      <c r="ITW2" s="6" t="s">
        <v>6629</v>
      </c>
      <c r="ITX2" s="6" t="s">
        <v>6630</v>
      </c>
      <c r="ITY2" s="6" t="s">
        <v>6631</v>
      </c>
      <c r="ITZ2" s="6" t="s">
        <v>6632</v>
      </c>
      <c r="IUA2" s="6" t="s">
        <v>6633</v>
      </c>
      <c r="IUB2" s="6" t="s">
        <v>6634</v>
      </c>
      <c r="IUC2" s="6" t="s">
        <v>6635</v>
      </c>
      <c r="IUD2" s="6" t="s">
        <v>6636</v>
      </c>
      <c r="IUE2" s="6" t="s">
        <v>6637</v>
      </c>
      <c r="IUF2" s="6" t="s">
        <v>6638</v>
      </c>
      <c r="IUG2" s="6" t="s">
        <v>6639</v>
      </c>
      <c r="IUH2" s="6" t="s">
        <v>6640</v>
      </c>
      <c r="IUI2" s="6" t="s">
        <v>6641</v>
      </c>
      <c r="IUJ2" s="6" t="s">
        <v>6642</v>
      </c>
      <c r="IUK2" s="6" t="s">
        <v>6643</v>
      </c>
      <c r="IUL2" s="6" t="s">
        <v>6644</v>
      </c>
      <c r="IUM2" s="6" t="s">
        <v>6645</v>
      </c>
      <c r="IUN2" s="6" t="s">
        <v>6646</v>
      </c>
      <c r="IUO2" s="6" t="s">
        <v>6647</v>
      </c>
      <c r="IUP2" s="6" t="s">
        <v>6648</v>
      </c>
      <c r="IUQ2" s="6" t="s">
        <v>6649</v>
      </c>
      <c r="IUR2" s="6" t="s">
        <v>6650</v>
      </c>
      <c r="IUS2" s="6" t="s">
        <v>6651</v>
      </c>
      <c r="IUT2" s="6" t="s">
        <v>6652</v>
      </c>
      <c r="IUU2" s="6" t="s">
        <v>6653</v>
      </c>
      <c r="IUV2" s="6" t="s">
        <v>6654</v>
      </c>
      <c r="IUW2" s="6" t="s">
        <v>6655</v>
      </c>
      <c r="IUX2" s="6" t="s">
        <v>6656</v>
      </c>
      <c r="IUY2" s="6" t="s">
        <v>6657</v>
      </c>
      <c r="IUZ2" s="6" t="s">
        <v>6658</v>
      </c>
      <c r="IVA2" s="6" t="s">
        <v>6659</v>
      </c>
      <c r="IVB2" s="6" t="s">
        <v>6660</v>
      </c>
      <c r="IVC2" s="6" t="s">
        <v>6661</v>
      </c>
      <c r="IVD2" s="6" t="s">
        <v>6662</v>
      </c>
      <c r="IVE2" s="6" t="s">
        <v>6663</v>
      </c>
      <c r="IVF2" s="6" t="s">
        <v>6664</v>
      </c>
      <c r="IVG2" s="6" t="s">
        <v>6665</v>
      </c>
      <c r="IVH2" s="6" t="s">
        <v>6666</v>
      </c>
      <c r="IVI2" s="6" t="s">
        <v>6667</v>
      </c>
      <c r="IVJ2" s="6" t="s">
        <v>6668</v>
      </c>
      <c r="IVK2" s="6" t="s">
        <v>6669</v>
      </c>
      <c r="IVL2" s="6" t="s">
        <v>6670</v>
      </c>
      <c r="IVM2" s="6" t="s">
        <v>6671</v>
      </c>
      <c r="IVN2" s="6" t="s">
        <v>6672</v>
      </c>
      <c r="IVO2" s="6" t="s">
        <v>6673</v>
      </c>
      <c r="IVP2" s="6" t="s">
        <v>6674</v>
      </c>
      <c r="IVQ2" s="6" t="s">
        <v>6675</v>
      </c>
      <c r="IVR2" s="6" t="s">
        <v>6676</v>
      </c>
      <c r="IVS2" s="6" t="s">
        <v>6677</v>
      </c>
      <c r="IVT2" s="6" t="s">
        <v>6678</v>
      </c>
      <c r="IVU2" s="6" t="s">
        <v>6679</v>
      </c>
      <c r="IVV2" s="6" t="s">
        <v>6680</v>
      </c>
      <c r="IVW2" s="6" t="s">
        <v>6681</v>
      </c>
      <c r="IVX2" s="6" t="s">
        <v>6682</v>
      </c>
      <c r="IVY2" s="6" t="s">
        <v>6683</v>
      </c>
      <c r="IVZ2" s="6" t="s">
        <v>6684</v>
      </c>
      <c r="IWA2" s="6" t="s">
        <v>6685</v>
      </c>
      <c r="IWB2" s="6" t="s">
        <v>6686</v>
      </c>
      <c r="IWC2" s="6" t="s">
        <v>6687</v>
      </c>
      <c r="IWD2" s="6" t="s">
        <v>6688</v>
      </c>
      <c r="IWE2" s="6" t="s">
        <v>6689</v>
      </c>
      <c r="IWF2" s="6" t="s">
        <v>6690</v>
      </c>
      <c r="IWG2" s="6" t="s">
        <v>6691</v>
      </c>
      <c r="IWH2" s="6" t="s">
        <v>6692</v>
      </c>
      <c r="IWI2" s="6" t="s">
        <v>6693</v>
      </c>
      <c r="IWJ2" s="6" t="s">
        <v>6694</v>
      </c>
      <c r="IWK2" s="6" t="s">
        <v>6695</v>
      </c>
      <c r="IWL2" s="6" t="s">
        <v>6696</v>
      </c>
      <c r="IWM2" s="6" t="s">
        <v>6697</v>
      </c>
      <c r="IWN2" s="6" t="s">
        <v>6698</v>
      </c>
      <c r="IWO2" s="6" t="s">
        <v>6699</v>
      </c>
      <c r="IWP2" s="6" t="s">
        <v>6700</v>
      </c>
      <c r="IWQ2" s="6" t="s">
        <v>6701</v>
      </c>
      <c r="IWR2" s="6" t="s">
        <v>6702</v>
      </c>
      <c r="IWS2" s="6" t="s">
        <v>6703</v>
      </c>
      <c r="IWT2" s="6" t="s">
        <v>6704</v>
      </c>
      <c r="IWU2" s="6" t="s">
        <v>6705</v>
      </c>
      <c r="IWV2" s="6" t="s">
        <v>6706</v>
      </c>
      <c r="IWW2" s="6" t="s">
        <v>6707</v>
      </c>
      <c r="IWX2" s="6" t="s">
        <v>6708</v>
      </c>
      <c r="IWY2" s="6" t="s">
        <v>6709</v>
      </c>
      <c r="IWZ2" s="6" t="s">
        <v>6710</v>
      </c>
      <c r="IXA2" s="6" t="s">
        <v>6711</v>
      </c>
      <c r="IXB2" s="6" t="s">
        <v>6712</v>
      </c>
      <c r="IXC2" s="6" t="s">
        <v>6713</v>
      </c>
      <c r="IXD2" s="6" t="s">
        <v>6714</v>
      </c>
      <c r="IXE2" s="6" t="s">
        <v>6715</v>
      </c>
      <c r="IXF2" s="6" t="s">
        <v>6716</v>
      </c>
      <c r="IXG2" s="6" t="s">
        <v>6717</v>
      </c>
      <c r="IXH2" s="6" t="s">
        <v>6718</v>
      </c>
      <c r="IXI2" s="6" t="s">
        <v>6719</v>
      </c>
      <c r="IXJ2" s="6" t="s">
        <v>6720</v>
      </c>
      <c r="IXK2" s="6" t="s">
        <v>6721</v>
      </c>
      <c r="IXL2" s="6" t="s">
        <v>6722</v>
      </c>
      <c r="IXM2" s="6" t="s">
        <v>6723</v>
      </c>
      <c r="IXN2" s="6" t="s">
        <v>6724</v>
      </c>
      <c r="IXO2" s="6" t="s">
        <v>6725</v>
      </c>
      <c r="IXP2" s="6" t="s">
        <v>6726</v>
      </c>
      <c r="IXQ2" s="6" t="s">
        <v>6727</v>
      </c>
      <c r="IXR2" s="6" t="s">
        <v>6728</v>
      </c>
      <c r="IXS2" s="6" t="s">
        <v>6729</v>
      </c>
      <c r="IXT2" s="6" t="s">
        <v>6730</v>
      </c>
      <c r="IXU2" s="6" t="s">
        <v>6731</v>
      </c>
      <c r="IXV2" s="6" t="s">
        <v>6732</v>
      </c>
      <c r="IXW2" s="6" t="s">
        <v>6733</v>
      </c>
      <c r="IXX2" s="6" t="s">
        <v>6734</v>
      </c>
      <c r="IXY2" s="6" t="s">
        <v>6735</v>
      </c>
      <c r="IXZ2" s="6" t="s">
        <v>6736</v>
      </c>
      <c r="IYA2" s="6" t="s">
        <v>6737</v>
      </c>
      <c r="IYB2" s="6" t="s">
        <v>6738</v>
      </c>
      <c r="IYC2" s="6" t="s">
        <v>6739</v>
      </c>
      <c r="IYD2" s="6" t="s">
        <v>6740</v>
      </c>
      <c r="IYE2" s="6" t="s">
        <v>6741</v>
      </c>
      <c r="IYF2" s="6" t="s">
        <v>6742</v>
      </c>
      <c r="IYG2" s="6" t="s">
        <v>6743</v>
      </c>
      <c r="IYH2" s="6" t="s">
        <v>6744</v>
      </c>
      <c r="IYI2" s="6" t="s">
        <v>6745</v>
      </c>
      <c r="IYJ2" s="6" t="s">
        <v>6746</v>
      </c>
      <c r="IYK2" s="6" t="s">
        <v>6747</v>
      </c>
      <c r="IYL2" s="6" t="s">
        <v>6748</v>
      </c>
      <c r="IYM2" s="6" t="s">
        <v>6749</v>
      </c>
      <c r="IYN2" s="6" t="s">
        <v>6750</v>
      </c>
      <c r="IYO2" s="6" t="s">
        <v>6751</v>
      </c>
      <c r="IYP2" s="6" t="s">
        <v>6752</v>
      </c>
      <c r="IYQ2" s="6" t="s">
        <v>6753</v>
      </c>
      <c r="IYR2" s="6" t="s">
        <v>6754</v>
      </c>
      <c r="IYS2" s="6" t="s">
        <v>6755</v>
      </c>
      <c r="IYT2" s="6" t="s">
        <v>6756</v>
      </c>
      <c r="IYU2" s="6" t="s">
        <v>6757</v>
      </c>
      <c r="IYV2" s="6" t="s">
        <v>6758</v>
      </c>
      <c r="IYW2" s="6" t="s">
        <v>6759</v>
      </c>
      <c r="IYX2" s="6" t="s">
        <v>6760</v>
      </c>
      <c r="IYY2" s="6" t="s">
        <v>6761</v>
      </c>
      <c r="IYZ2" s="6" t="s">
        <v>6762</v>
      </c>
      <c r="IZA2" s="6" t="s">
        <v>6763</v>
      </c>
      <c r="IZB2" s="6" t="s">
        <v>6764</v>
      </c>
      <c r="IZC2" s="6" t="s">
        <v>6765</v>
      </c>
      <c r="IZD2" s="6" t="s">
        <v>6766</v>
      </c>
      <c r="IZE2" s="6" t="s">
        <v>6767</v>
      </c>
      <c r="IZF2" s="6" t="s">
        <v>6768</v>
      </c>
      <c r="IZG2" s="6" t="s">
        <v>6769</v>
      </c>
      <c r="IZH2" s="6" t="s">
        <v>6770</v>
      </c>
      <c r="IZI2" s="6" t="s">
        <v>6771</v>
      </c>
      <c r="IZJ2" s="6" t="s">
        <v>6772</v>
      </c>
      <c r="IZK2" s="6" t="s">
        <v>6773</v>
      </c>
      <c r="IZL2" s="6" t="s">
        <v>6774</v>
      </c>
      <c r="IZM2" s="6" t="s">
        <v>6775</v>
      </c>
      <c r="IZN2" s="6" t="s">
        <v>6776</v>
      </c>
      <c r="IZO2" s="6" t="s">
        <v>6777</v>
      </c>
      <c r="IZP2" s="6" t="s">
        <v>6778</v>
      </c>
      <c r="IZQ2" s="6" t="s">
        <v>6779</v>
      </c>
      <c r="IZR2" s="6" t="s">
        <v>6780</v>
      </c>
      <c r="IZS2" s="6" t="s">
        <v>6781</v>
      </c>
      <c r="IZT2" s="6" t="s">
        <v>6782</v>
      </c>
      <c r="IZU2" s="6" t="s">
        <v>6783</v>
      </c>
      <c r="IZV2" s="6" t="s">
        <v>6784</v>
      </c>
      <c r="IZW2" s="6" t="s">
        <v>6785</v>
      </c>
      <c r="IZX2" s="6" t="s">
        <v>6786</v>
      </c>
      <c r="IZY2" s="6" t="s">
        <v>6787</v>
      </c>
      <c r="IZZ2" s="6" t="s">
        <v>6788</v>
      </c>
      <c r="JAA2" s="6" t="s">
        <v>6789</v>
      </c>
      <c r="JAB2" s="6" t="s">
        <v>6790</v>
      </c>
      <c r="JAC2" s="6" t="s">
        <v>6791</v>
      </c>
      <c r="JAD2" s="6" t="s">
        <v>6792</v>
      </c>
      <c r="JAE2" s="6" t="s">
        <v>6793</v>
      </c>
      <c r="JAF2" s="6" t="s">
        <v>6794</v>
      </c>
      <c r="JAG2" s="6" t="s">
        <v>6795</v>
      </c>
      <c r="JAH2" s="6" t="s">
        <v>6796</v>
      </c>
      <c r="JAI2" s="6" t="s">
        <v>6797</v>
      </c>
      <c r="JAJ2" s="6" t="s">
        <v>6798</v>
      </c>
      <c r="JAK2" s="6" t="s">
        <v>6799</v>
      </c>
      <c r="JAL2" s="6" t="s">
        <v>6800</v>
      </c>
      <c r="JAM2" s="6" t="s">
        <v>6801</v>
      </c>
      <c r="JAN2" s="6" t="s">
        <v>6802</v>
      </c>
      <c r="JAO2" s="6" t="s">
        <v>6803</v>
      </c>
      <c r="JAP2" s="6" t="s">
        <v>6804</v>
      </c>
      <c r="JAQ2" s="6" t="s">
        <v>6805</v>
      </c>
      <c r="JAR2" s="6" t="s">
        <v>6806</v>
      </c>
      <c r="JAS2" s="6" t="s">
        <v>6807</v>
      </c>
      <c r="JAT2" s="6" t="s">
        <v>6808</v>
      </c>
      <c r="JAU2" s="6" t="s">
        <v>6809</v>
      </c>
      <c r="JAV2" s="6" t="s">
        <v>6810</v>
      </c>
      <c r="JAW2" s="6" t="s">
        <v>6811</v>
      </c>
      <c r="JAX2" s="6" t="s">
        <v>6812</v>
      </c>
      <c r="JAY2" s="6" t="s">
        <v>6813</v>
      </c>
      <c r="JAZ2" s="6" t="s">
        <v>6814</v>
      </c>
      <c r="JBA2" s="6" t="s">
        <v>6815</v>
      </c>
      <c r="JBB2" s="6" t="s">
        <v>6816</v>
      </c>
      <c r="JBC2" s="6" t="s">
        <v>6817</v>
      </c>
      <c r="JBD2" s="6" t="s">
        <v>6818</v>
      </c>
      <c r="JBE2" s="6" t="s">
        <v>6819</v>
      </c>
      <c r="JBF2" s="6" t="s">
        <v>6820</v>
      </c>
      <c r="JBG2" s="6" t="s">
        <v>6821</v>
      </c>
      <c r="JBH2" s="6" t="s">
        <v>6822</v>
      </c>
      <c r="JBI2" s="6" t="s">
        <v>6823</v>
      </c>
      <c r="JBJ2" s="6" t="s">
        <v>6824</v>
      </c>
      <c r="JBK2" s="6" t="s">
        <v>6825</v>
      </c>
      <c r="JBL2" s="6" t="s">
        <v>6826</v>
      </c>
      <c r="JBM2" s="6" t="s">
        <v>6827</v>
      </c>
      <c r="JBN2" s="6" t="s">
        <v>6828</v>
      </c>
      <c r="JBO2" s="6" t="s">
        <v>6829</v>
      </c>
      <c r="JBP2" s="6" t="s">
        <v>6830</v>
      </c>
      <c r="JBQ2" s="6" t="s">
        <v>6831</v>
      </c>
      <c r="JBR2" s="6" t="s">
        <v>6832</v>
      </c>
      <c r="JBS2" s="6" t="s">
        <v>6833</v>
      </c>
      <c r="JBT2" s="6" t="s">
        <v>6834</v>
      </c>
      <c r="JBU2" s="6" t="s">
        <v>6835</v>
      </c>
      <c r="JBV2" s="6" t="s">
        <v>6836</v>
      </c>
      <c r="JBW2" s="6" t="s">
        <v>6837</v>
      </c>
      <c r="JBX2" s="6" t="s">
        <v>6838</v>
      </c>
      <c r="JBY2" s="6" t="s">
        <v>6839</v>
      </c>
      <c r="JBZ2" s="6" t="s">
        <v>6840</v>
      </c>
      <c r="JCA2" s="6" t="s">
        <v>6841</v>
      </c>
      <c r="JCB2" s="6" t="s">
        <v>6842</v>
      </c>
      <c r="JCC2" s="6" t="s">
        <v>6843</v>
      </c>
      <c r="JCD2" s="6" t="s">
        <v>6844</v>
      </c>
      <c r="JCE2" s="6" t="s">
        <v>6845</v>
      </c>
      <c r="JCF2" s="6" t="s">
        <v>6846</v>
      </c>
      <c r="JCG2" s="6" t="s">
        <v>6847</v>
      </c>
      <c r="JCH2" s="6" t="s">
        <v>6848</v>
      </c>
      <c r="JCI2" s="6" t="s">
        <v>6849</v>
      </c>
      <c r="JCJ2" s="6" t="s">
        <v>6850</v>
      </c>
      <c r="JCK2" s="6" t="s">
        <v>6851</v>
      </c>
      <c r="JCL2" s="6" t="s">
        <v>6852</v>
      </c>
      <c r="JCM2" s="6" t="s">
        <v>6853</v>
      </c>
      <c r="JCN2" s="6" t="s">
        <v>6854</v>
      </c>
      <c r="JCO2" s="6" t="s">
        <v>6855</v>
      </c>
      <c r="JCP2" s="6" t="s">
        <v>6856</v>
      </c>
      <c r="JCQ2" s="6" t="s">
        <v>6857</v>
      </c>
      <c r="JCR2" s="6" t="s">
        <v>6858</v>
      </c>
      <c r="JCS2" s="6" t="s">
        <v>6859</v>
      </c>
      <c r="JCT2" s="6" t="s">
        <v>6860</v>
      </c>
      <c r="JCU2" s="6" t="s">
        <v>6861</v>
      </c>
      <c r="JCV2" s="6" t="s">
        <v>6862</v>
      </c>
      <c r="JCW2" s="6" t="s">
        <v>6863</v>
      </c>
      <c r="JCX2" s="6" t="s">
        <v>6864</v>
      </c>
      <c r="JCY2" s="6" t="s">
        <v>6865</v>
      </c>
      <c r="JCZ2" s="6" t="s">
        <v>6866</v>
      </c>
      <c r="JDA2" s="6" t="s">
        <v>6867</v>
      </c>
      <c r="JDB2" s="6" t="s">
        <v>6868</v>
      </c>
      <c r="JDC2" s="6" t="s">
        <v>6869</v>
      </c>
      <c r="JDD2" s="6" t="s">
        <v>6870</v>
      </c>
      <c r="JDE2" s="6" t="s">
        <v>6871</v>
      </c>
      <c r="JDF2" s="6" t="s">
        <v>6872</v>
      </c>
      <c r="JDG2" s="6" t="s">
        <v>6873</v>
      </c>
      <c r="JDH2" s="6" t="s">
        <v>6874</v>
      </c>
      <c r="JDI2" s="6" t="s">
        <v>6875</v>
      </c>
      <c r="JDJ2" s="6" t="s">
        <v>6876</v>
      </c>
      <c r="JDK2" s="6" t="s">
        <v>6877</v>
      </c>
      <c r="JDL2" s="6" t="s">
        <v>6878</v>
      </c>
      <c r="JDM2" s="6" t="s">
        <v>6879</v>
      </c>
      <c r="JDN2" s="6" t="s">
        <v>6880</v>
      </c>
      <c r="JDO2" s="6" t="s">
        <v>6881</v>
      </c>
      <c r="JDP2" s="6" t="s">
        <v>6882</v>
      </c>
      <c r="JDQ2" s="6" t="s">
        <v>6883</v>
      </c>
      <c r="JDR2" s="6" t="s">
        <v>6884</v>
      </c>
      <c r="JDS2" s="6" t="s">
        <v>6885</v>
      </c>
      <c r="JDT2" s="6" t="s">
        <v>6886</v>
      </c>
      <c r="JDU2" s="6" t="s">
        <v>6887</v>
      </c>
      <c r="JDV2" s="6" t="s">
        <v>6888</v>
      </c>
      <c r="JDW2" s="6" t="s">
        <v>6889</v>
      </c>
      <c r="JDX2" s="6" t="s">
        <v>6890</v>
      </c>
      <c r="JDY2" s="6" t="s">
        <v>6891</v>
      </c>
      <c r="JDZ2" s="6" t="s">
        <v>6892</v>
      </c>
      <c r="JEA2" s="6" t="s">
        <v>6893</v>
      </c>
      <c r="JEB2" s="6" t="s">
        <v>6894</v>
      </c>
      <c r="JEC2" s="6" t="s">
        <v>6895</v>
      </c>
      <c r="JED2" s="6" t="s">
        <v>6896</v>
      </c>
      <c r="JEE2" s="6" t="s">
        <v>6897</v>
      </c>
      <c r="JEF2" s="6" t="s">
        <v>6898</v>
      </c>
      <c r="JEG2" s="6" t="s">
        <v>6899</v>
      </c>
      <c r="JEH2" s="6" t="s">
        <v>6900</v>
      </c>
      <c r="JEI2" s="6" t="s">
        <v>6901</v>
      </c>
      <c r="JEJ2" s="6" t="s">
        <v>6902</v>
      </c>
      <c r="JEK2" s="6" t="s">
        <v>6903</v>
      </c>
      <c r="JEL2" s="6" t="s">
        <v>6904</v>
      </c>
      <c r="JEM2" s="6" t="s">
        <v>6905</v>
      </c>
      <c r="JEN2" s="6" t="s">
        <v>6906</v>
      </c>
      <c r="JEO2" s="6" t="s">
        <v>6907</v>
      </c>
      <c r="JEP2" s="6" t="s">
        <v>6908</v>
      </c>
      <c r="JEQ2" s="6" t="s">
        <v>6909</v>
      </c>
      <c r="JER2" s="6" t="s">
        <v>6910</v>
      </c>
      <c r="JES2" s="6" t="s">
        <v>6911</v>
      </c>
      <c r="JET2" s="6" t="s">
        <v>6912</v>
      </c>
      <c r="JEU2" s="6" t="s">
        <v>6913</v>
      </c>
      <c r="JEV2" s="6" t="s">
        <v>6914</v>
      </c>
      <c r="JEW2" s="6" t="s">
        <v>6915</v>
      </c>
      <c r="JEX2" s="6" t="s">
        <v>6916</v>
      </c>
      <c r="JEY2" s="6" t="s">
        <v>6917</v>
      </c>
      <c r="JEZ2" s="6" t="s">
        <v>6918</v>
      </c>
      <c r="JFA2" s="6" t="s">
        <v>6919</v>
      </c>
      <c r="JFB2" s="6" t="s">
        <v>6920</v>
      </c>
      <c r="JFC2" s="6" t="s">
        <v>6921</v>
      </c>
      <c r="JFD2" s="6" t="s">
        <v>6922</v>
      </c>
      <c r="JFE2" s="6" t="s">
        <v>6923</v>
      </c>
      <c r="JFF2" s="6" t="s">
        <v>6924</v>
      </c>
      <c r="JFG2" s="6" t="s">
        <v>6925</v>
      </c>
      <c r="JFH2" s="6" t="s">
        <v>6926</v>
      </c>
      <c r="JFI2" s="6" t="s">
        <v>6927</v>
      </c>
      <c r="JFJ2" s="6" t="s">
        <v>6928</v>
      </c>
      <c r="JFK2" s="6" t="s">
        <v>6929</v>
      </c>
      <c r="JFL2" s="6" t="s">
        <v>6930</v>
      </c>
      <c r="JFM2" s="6" t="s">
        <v>6931</v>
      </c>
      <c r="JFN2" s="6" t="s">
        <v>6932</v>
      </c>
      <c r="JFO2" s="6" t="s">
        <v>6933</v>
      </c>
      <c r="JFP2" s="6" t="s">
        <v>6934</v>
      </c>
      <c r="JFQ2" s="6" t="s">
        <v>6935</v>
      </c>
      <c r="JFR2" s="6" t="s">
        <v>6936</v>
      </c>
      <c r="JFS2" s="6" t="s">
        <v>6937</v>
      </c>
      <c r="JFT2" s="6" t="s">
        <v>6938</v>
      </c>
      <c r="JFU2" s="6" t="s">
        <v>6939</v>
      </c>
      <c r="JFV2" s="6" t="s">
        <v>6940</v>
      </c>
      <c r="JFW2" s="6" t="s">
        <v>6941</v>
      </c>
      <c r="JFX2" s="6" t="s">
        <v>6942</v>
      </c>
      <c r="JFY2" s="6" t="s">
        <v>6943</v>
      </c>
      <c r="JFZ2" s="6" t="s">
        <v>6944</v>
      </c>
      <c r="JGA2" s="6" t="s">
        <v>6945</v>
      </c>
      <c r="JGB2" s="6" t="s">
        <v>6946</v>
      </c>
      <c r="JGC2" s="6" t="s">
        <v>6947</v>
      </c>
      <c r="JGD2" s="6" t="s">
        <v>6948</v>
      </c>
      <c r="JGE2" s="6" t="s">
        <v>6949</v>
      </c>
      <c r="JGF2" s="6" t="s">
        <v>6950</v>
      </c>
      <c r="JGG2" s="6" t="s">
        <v>6951</v>
      </c>
      <c r="JGH2" s="6" t="s">
        <v>6952</v>
      </c>
      <c r="JGI2" s="6" t="s">
        <v>6953</v>
      </c>
      <c r="JGJ2" s="6" t="s">
        <v>6954</v>
      </c>
      <c r="JGK2" s="6" t="s">
        <v>6955</v>
      </c>
      <c r="JGL2" s="6" t="s">
        <v>6956</v>
      </c>
      <c r="JGM2" s="6" t="s">
        <v>6957</v>
      </c>
      <c r="JGN2" s="6" t="s">
        <v>6958</v>
      </c>
      <c r="JGO2" s="6" t="s">
        <v>6959</v>
      </c>
      <c r="JGP2" s="6" t="s">
        <v>6960</v>
      </c>
      <c r="JGQ2" s="6" t="s">
        <v>6961</v>
      </c>
      <c r="JGR2" s="6" t="s">
        <v>6962</v>
      </c>
      <c r="JGS2" s="6" t="s">
        <v>6963</v>
      </c>
      <c r="JGT2" s="6" t="s">
        <v>6964</v>
      </c>
      <c r="JGU2" s="6" t="s">
        <v>6965</v>
      </c>
      <c r="JGV2" s="6" t="s">
        <v>6966</v>
      </c>
      <c r="JGW2" s="6" t="s">
        <v>6967</v>
      </c>
      <c r="JGX2" s="6" t="s">
        <v>6968</v>
      </c>
      <c r="JGY2" s="6" t="s">
        <v>6969</v>
      </c>
      <c r="JGZ2" s="6" t="s">
        <v>6970</v>
      </c>
      <c r="JHA2" s="6" t="s">
        <v>6971</v>
      </c>
      <c r="JHB2" s="6" t="s">
        <v>6972</v>
      </c>
      <c r="JHC2" s="6" t="s">
        <v>6973</v>
      </c>
      <c r="JHD2" s="6" t="s">
        <v>6974</v>
      </c>
      <c r="JHE2" s="6" t="s">
        <v>6975</v>
      </c>
      <c r="JHF2" s="6" t="s">
        <v>6976</v>
      </c>
      <c r="JHG2" s="6" t="s">
        <v>6977</v>
      </c>
      <c r="JHH2" s="6" t="s">
        <v>6978</v>
      </c>
      <c r="JHI2" s="6" t="s">
        <v>6979</v>
      </c>
      <c r="JHJ2" s="6" t="s">
        <v>6980</v>
      </c>
      <c r="JHK2" s="6" t="s">
        <v>6981</v>
      </c>
      <c r="JHL2" s="6" t="s">
        <v>6982</v>
      </c>
      <c r="JHM2" s="6" t="s">
        <v>6983</v>
      </c>
      <c r="JHN2" s="6" t="s">
        <v>6984</v>
      </c>
      <c r="JHO2" s="6" t="s">
        <v>6985</v>
      </c>
      <c r="JHP2" s="6" t="s">
        <v>6986</v>
      </c>
      <c r="JHQ2" s="6" t="s">
        <v>6987</v>
      </c>
      <c r="JHR2" s="6" t="s">
        <v>6988</v>
      </c>
      <c r="JHS2" s="6" t="s">
        <v>6989</v>
      </c>
      <c r="JHT2" s="6" t="s">
        <v>6990</v>
      </c>
      <c r="JHU2" s="6" t="s">
        <v>6991</v>
      </c>
      <c r="JHV2" s="6" t="s">
        <v>6992</v>
      </c>
      <c r="JHW2" s="6" t="s">
        <v>6993</v>
      </c>
      <c r="JHX2" s="6" t="s">
        <v>6994</v>
      </c>
      <c r="JHY2" s="6" t="s">
        <v>6995</v>
      </c>
      <c r="JHZ2" s="6" t="s">
        <v>6996</v>
      </c>
      <c r="JIA2" s="6" t="s">
        <v>6997</v>
      </c>
      <c r="JIB2" s="6" t="s">
        <v>6998</v>
      </c>
      <c r="JIC2" s="6" t="s">
        <v>6999</v>
      </c>
      <c r="JID2" s="6" t="s">
        <v>7000</v>
      </c>
      <c r="JIE2" s="6" t="s">
        <v>7001</v>
      </c>
      <c r="JIF2" s="6" t="s">
        <v>7002</v>
      </c>
      <c r="JIG2" s="6" t="s">
        <v>7003</v>
      </c>
      <c r="JIH2" s="6" t="s">
        <v>7004</v>
      </c>
      <c r="JII2" s="6" t="s">
        <v>7005</v>
      </c>
      <c r="JIJ2" s="6" t="s">
        <v>7006</v>
      </c>
      <c r="JIK2" s="6" t="s">
        <v>7007</v>
      </c>
      <c r="JIL2" s="6" t="s">
        <v>7008</v>
      </c>
      <c r="JIM2" s="6" t="s">
        <v>7009</v>
      </c>
      <c r="JIN2" s="6" t="s">
        <v>7010</v>
      </c>
      <c r="JIO2" s="6" t="s">
        <v>7011</v>
      </c>
      <c r="JIP2" s="6" t="s">
        <v>7012</v>
      </c>
      <c r="JIQ2" s="6" t="s">
        <v>7013</v>
      </c>
      <c r="JIR2" s="6" t="s">
        <v>7014</v>
      </c>
      <c r="JIS2" s="6" t="s">
        <v>7015</v>
      </c>
      <c r="JIT2" s="6" t="s">
        <v>7016</v>
      </c>
      <c r="JIU2" s="6" t="s">
        <v>7017</v>
      </c>
      <c r="JIV2" s="6" t="s">
        <v>7018</v>
      </c>
      <c r="JIW2" s="6" t="s">
        <v>7019</v>
      </c>
      <c r="JIX2" s="6" t="s">
        <v>7020</v>
      </c>
      <c r="JIY2" s="6" t="s">
        <v>7021</v>
      </c>
      <c r="JIZ2" s="6" t="s">
        <v>7022</v>
      </c>
      <c r="JJA2" s="6" t="s">
        <v>7023</v>
      </c>
      <c r="JJB2" s="6" t="s">
        <v>7024</v>
      </c>
      <c r="JJC2" s="6" t="s">
        <v>7025</v>
      </c>
      <c r="JJD2" s="6" t="s">
        <v>7026</v>
      </c>
      <c r="JJE2" s="6" t="s">
        <v>7027</v>
      </c>
      <c r="JJF2" s="6" t="s">
        <v>7028</v>
      </c>
      <c r="JJG2" s="6" t="s">
        <v>7029</v>
      </c>
      <c r="JJH2" s="6" t="s">
        <v>7030</v>
      </c>
      <c r="JJI2" s="6" t="s">
        <v>7031</v>
      </c>
      <c r="JJJ2" s="6" t="s">
        <v>7032</v>
      </c>
      <c r="JJK2" s="6" t="s">
        <v>7033</v>
      </c>
      <c r="JJL2" s="6" t="s">
        <v>7034</v>
      </c>
      <c r="JJM2" s="6" t="s">
        <v>7035</v>
      </c>
      <c r="JJN2" s="6" t="s">
        <v>7036</v>
      </c>
      <c r="JJO2" s="6" t="s">
        <v>7037</v>
      </c>
      <c r="JJP2" s="6" t="s">
        <v>7038</v>
      </c>
      <c r="JJQ2" s="6" t="s">
        <v>7039</v>
      </c>
      <c r="JJR2" s="6" t="s">
        <v>7040</v>
      </c>
      <c r="JJS2" s="6" t="s">
        <v>7041</v>
      </c>
      <c r="JJT2" s="6" t="s">
        <v>7042</v>
      </c>
      <c r="JJU2" s="6" t="s">
        <v>7043</v>
      </c>
      <c r="JJV2" s="6" t="s">
        <v>7044</v>
      </c>
      <c r="JJW2" s="6" t="s">
        <v>7045</v>
      </c>
      <c r="JJX2" s="6" t="s">
        <v>7046</v>
      </c>
      <c r="JJY2" s="6" t="s">
        <v>7047</v>
      </c>
      <c r="JJZ2" s="6" t="s">
        <v>7048</v>
      </c>
      <c r="JKA2" s="6" t="s">
        <v>7049</v>
      </c>
      <c r="JKB2" s="6" t="s">
        <v>7050</v>
      </c>
      <c r="JKC2" s="6" t="s">
        <v>7051</v>
      </c>
      <c r="JKD2" s="6" t="s">
        <v>7052</v>
      </c>
      <c r="JKE2" s="6" t="s">
        <v>7053</v>
      </c>
      <c r="JKF2" s="6" t="s">
        <v>7054</v>
      </c>
      <c r="JKG2" s="6" t="s">
        <v>7055</v>
      </c>
      <c r="JKH2" s="6" t="s">
        <v>7056</v>
      </c>
      <c r="JKI2" s="6" t="s">
        <v>7057</v>
      </c>
      <c r="JKJ2" s="6" t="s">
        <v>7058</v>
      </c>
      <c r="JKK2" s="6" t="s">
        <v>7059</v>
      </c>
      <c r="JKL2" s="6" t="s">
        <v>7060</v>
      </c>
      <c r="JKM2" s="6" t="s">
        <v>7061</v>
      </c>
      <c r="JKN2" s="6" t="s">
        <v>7062</v>
      </c>
      <c r="JKO2" s="6" t="s">
        <v>7063</v>
      </c>
      <c r="JKP2" s="6" t="s">
        <v>7064</v>
      </c>
      <c r="JKQ2" s="6" t="s">
        <v>7065</v>
      </c>
      <c r="JKR2" s="6" t="s">
        <v>7066</v>
      </c>
      <c r="JKS2" s="6" t="s">
        <v>7067</v>
      </c>
      <c r="JKT2" s="6" t="s">
        <v>7068</v>
      </c>
      <c r="JKU2" s="6" t="s">
        <v>7069</v>
      </c>
      <c r="JKV2" s="6" t="s">
        <v>7070</v>
      </c>
      <c r="JKW2" s="6" t="s">
        <v>7071</v>
      </c>
      <c r="JKX2" s="6" t="s">
        <v>7072</v>
      </c>
      <c r="JKY2" s="6" t="s">
        <v>7073</v>
      </c>
      <c r="JKZ2" s="6" t="s">
        <v>7074</v>
      </c>
      <c r="JLA2" s="6" t="s">
        <v>7075</v>
      </c>
      <c r="JLB2" s="6" t="s">
        <v>7076</v>
      </c>
      <c r="JLC2" s="6" t="s">
        <v>7077</v>
      </c>
      <c r="JLD2" s="6" t="s">
        <v>7078</v>
      </c>
      <c r="JLE2" s="6" t="s">
        <v>7079</v>
      </c>
      <c r="JLF2" s="6" t="s">
        <v>7080</v>
      </c>
      <c r="JLG2" s="6" t="s">
        <v>7081</v>
      </c>
      <c r="JLH2" s="6" t="s">
        <v>7082</v>
      </c>
      <c r="JLI2" s="6" t="s">
        <v>7083</v>
      </c>
      <c r="JLJ2" s="6" t="s">
        <v>7084</v>
      </c>
      <c r="JLK2" s="6" t="s">
        <v>7085</v>
      </c>
      <c r="JLL2" s="6" t="s">
        <v>7086</v>
      </c>
      <c r="JLM2" s="6" t="s">
        <v>7087</v>
      </c>
      <c r="JLN2" s="6" t="s">
        <v>7088</v>
      </c>
      <c r="JLO2" s="6" t="s">
        <v>7089</v>
      </c>
      <c r="JLP2" s="6" t="s">
        <v>7090</v>
      </c>
      <c r="JLQ2" s="6" t="s">
        <v>7091</v>
      </c>
      <c r="JLR2" s="6" t="s">
        <v>7092</v>
      </c>
      <c r="JLS2" s="6" t="s">
        <v>7093</v>
      </c>
      <c r="JLT2" s="6" t="s">
        <v>7094</v>
      </c>
      <c r="JLU2" s="6" t="s">
        <v>7095</v>
      </c>
      <c r="JLV2" s="6" t="s">
        <v>7096</v>
      </c>
      <c r="JLW2" s="6" t="s">
        <v>7097</v>
      </c>
      <c r="JLX2" s="6" t="s">
        <v>7098</v>
      </c>
      <c r="JLY2" s="6" t="s">
        <v>7099</v>
      </c>
      <c r="JLZ2" s="6" t="s">
        <v>7100</v>
      </c>
      <c r="JMA2" s="6" t="s">
        <v>7101</v>
      </c>
      <c r="JMB2" s="6" t="s">
        <v>7102</v>
      </c>
      <c r="JMC2" s="6" t="s">
        <v>7103</v>
      </c>
      <c r="JMD2" s="6" t="s">
        <v>7104</v>
      </c>
      <c r="JME2" s="6" t="s">
        <v>7105</v>
      </c>
      <c r="JMF2" s="6" t="s">
        <v>7106</v>
      </c>
      <c r="JMG2" s="6" t="s">
        <v>7107</v>
      </c>
      <c r="JMH2" s="6" t="s">
        <v>7108</v>
      </c>
      <c r="JMI2" s="6" t="s">
        <v>7109</v>
      </c>
      <c r="JMJ2" s="6" t="s">
        <v>7110</v>
      </c>
      <c r="JMK2" s="6" t="s">
        <v>7111</v>
      </c>
      <c r="JML2" s="6" t="s">
        <v>7112</v>
      </c>
      <c r="JMM2" s="6" t="s">
        <v>7113</v>
      </c>
      <c r="JMN2" s="6" t="s">
        <v>7114</v>
      </c>
      <c r="JMO2" s="6" t="s">
        <v>7115</v>
      </c>
      <c r="JMP2" s="6" t="s">
        <v>7116</v>
      </c>
      <c r="JMQ2" s="6" t="s">
        <v>7117</v>
      </c>
      <c r="JMR2" s="6" t="s">
        <v>7118</v>
      </c>
      <c r="JMS2" s="6" t="s">
        <v>7119</v>
      </c>
      <c r="JMT2" s="6" t="s">
        <v>7120</v>
      </c>
      <c r="JMU2" s="6" t="s">
        <v>7121</v>
      </c>
      <c r="JMV2" s="6" t="s">
        <v>7122</v>
      </c>
      <c r="JMW2" s="6" t="s">
        <v>7123</v>
      </c>
      <c r="JMX2" s="6" t="s">
        <v>7124</v>
      </c>
      <c r="JMY2" s="6" t="s">
        <v>7125</v>
      </c>
      <c r="JMZ2" s="6" t="s">
        <v>7126</v>
      </c>
      <c r="JNA2" s="6" t="s">
        <v>7127</v>
      </c>
      <c r="JNB2" s="6" t="s">
        <v>7128</v>
      </c>
      <c r="JNC2" s="6" t="s">
        <v>7129</v>
      </c>
      <c r="JND2" s="6" t="s">
        <v>7130</v>
      </c>
      <c r="JNE2" s="6" t="s">
        <v>7131</v>
      </c>
      <c r="JNF2" s="6" t="s">
        <v>7132</v>
      </c>
      <c r="JNG2" s="6" t="s">
        <v>7133</v>
      </c>
      <c r="JNH2" s="6" t="s">
        <v>7134</v>
      </c>
      <c r="JNI2" s="6" t="s">
        <v>7135</v>
      </c>
      <c r="JNJ2" s="6" t="s">
        <v>7136</v>
      </c>
      <c r="JNK2" s="6" t="s">
        <v>7137</v>
      </c>
      <c r="JNL2" s="6" t="s">
        <v>7138</v>
      </c>
      <c r="JNM2" s="6" t="s">
        <v>7139</v>
      </c>
      <c r="JNN2" s="6" t="s">
        <v>7140</v>
      </c>
      <c r="JNO2" s="6" t="s">
        <v>7141</v>
      </c>
      <c r="JNP2" s="6" t="s">
        <v>7142</v>
      </c>
      <c r="JNQ2" s="6" t="s">
        <v>7143</v>
      </c>
      <c r="JNR2" s="6" t="s">
        <v>7144</v>
      </c>
      <c r="JNS2" s="6" t="s">
        <v>7145</v>
      </c>
      <c r="JNT2" s="6" t="s">
        <v>7146</v>
      </c>
      <c r="JNU2" s="6" t="s">
        <v>7147</v>
      </c>
      <c r="JNV2" s="6" t="s">
        <v>7148</v>
      </c>
      <c r="JNW2" s="6" t="s">
        <v>7149</v>
      </c>
      <c r="JNX2" s="6" t="s">
        <v>7150</v>
      </c>
      <c r="JNY2" s="6" t="s">
        <v>7151</v>
      </c>
      <c r="JNZ2" s="6" t="s">
        <v>7152</v>
      </c>
      <c r="JOA2" s="6" t="s">
        <v>7153</v>
      </c>
      <c r="JOB2" s="6" t="s">
        <v>7154</v>
      </c>
      <c r="JOC2" s="6" t="s">
        <v>7155</v>
      </c>
      <c r="JOD2" s="6" t="s">
        <v>7156</v>
      </c>
      <c r="JOE2" s="6" t="s">
        <v>7157</v>
      </c>
      <c r="JOF2" s="6" t="s">
        <v>7158</v>
      </c>
      <c r="JOG2" s="6" t="s">
        <v>7159</v>
      </c>
      <c r="JOH2" s="6" t="s">
        <v>7160</v>
      </c>
      <c r="JOI2" s="6" t="s">
        <v>7161</v>
      </c>
      <c r="JOJ2" s="6" t="s">
        <v>7162</v>
      </c>
      <c r="JOK2" s="6" t="s">
        <v>7163</v>
      </c>
      <c r="JOL2" s="6" t="s">
        <v>7164</v>
      </c>
      <c r="JOM2" s="6" t="s">
        <v>7165</v>
      </c>
      <c r="JON2" s="6" t="s">
        <v>7166</v>
      </c>
      <c r="JOO2" s="6" t="s">
        <v>7167</v>
      </c>
      <c r="JOP2" s="6" t="s">
        <v>7168</v>
      </c>
      <c r="JOQ2" s="6" t="s">
        <v>7169</v>
      </c>
      <c r="JOR2" s="6" t="s">
        <v>7170</v>
      </c>
      <c r="JOS2" s="6" t="s">
        <v>7171</v>
      </c>
      <c r="JOT2" s="6" t="s">
        <v>7172</v>
      </c>
      <c r="JOU2" s="6" t="s">
        <v>7173</v>
      </c>
      <c r="JOV2" s="6" t="s">
        <v>7174</v>
      </c>
      <c r="JOW2" s="6" t="s">
        <v>7175</v>
      </c>
      <c r="JOX2" s="6" t="s">
        <v>7176</v>
      </c>
      <c r="JOY2" s="6" t="s">
        <v>7177</v>
      </c>
      <c r="JOZ2" s="6" t="s">
        <v>7178</v>
      </c>
      <c r="JPA2" s="6" t="s">
        <v>7179</v>
      </c>
      <c r="JPB2" s="6" t="s">
        <v>7180</v>
      </c>
      <c r="JPC2" s="6" t="s">
        <v>7181</v>
      </c>
      <c r="JPD2" s="6" t="s">
        <v>7182</v>
      </c>
      <c r="JPE2" s="6" t="s">
        <v>7183</v>
      </c>
      <c r="JPF2" s="6" t="s">
        <v>7184</v>
      </c>
      <c r="JPG2" s="6" t="s">
        <v>7185</v>
      </c>
      <c r="JPH2" s="6" t="s">
        <v>7186</v>
      </c>
      <c r="JPI2" s="6" t="s">
        <v>7187</v>
      </c>
      <c r="JPJ2" s="6" t="s">
        <v>7188</v>
      </c>
      <c r="JPK2" s="6" t="s">
        <v>7189</v>
      </c>
      <c r="JPL2" s="6" t="s">
        <v>7190</v>
      </c>
      <c r="JPM2" s="6" t="s">
        <v>7191</v>
      </c>
      <c r="JPN2" s="6" t="s">
        <v>7192</v>
      </c>
      <c r="JPO2" s="6" t="s">
        <v>7193</v>
      </c>
      <c r="JPP2" s="6" t="s">
        <v>7194</v>
      </c>
      <c r="JPQ2" s="6" t="s">
        <v>7195</v>
      </c>
      <c r="JPR2" s="6" t="s">
        <v>7196</v>
      </c>
      <c r="JPS2" s="6" t="s">
        <v>7197</v>
      </c>
      <c r="JPT2" s="6" t="s">
        <v>7198</v>
      </c>
      <c r="JPU2" s="6" t="s">
        <v>7199</v>
      </c>
      <c r="JPV2" s="6" t="s">
        <v>7200</v>
      </c>
      <c r="JPW2" s="6" t="s">
        <v>7201</v>
      </c>
      <c r="JPX2" s="6" t="s">
        <v>7202</v>
      </c>
      <c r="JPY2" s="6" t="s">
        <v>7203</v>
      </c>
      <c r="JPZ2" s="6" t="s">
        <v>7204</v>
      </c>
      <c r="JQA2" s="6" t="s">
        <v>7205</v>
      </c>
      <c r="JQB2" s="6" t="s">
        <v>7206</v>
      </c>
      <c r="JQC2" s="6" t="s">
        <v>7207</v>
      </c>
      <c r="JQD2" s="6" t="s">
        <v>7208</v>
      </c>
      <c r="JQE2" s="6" t="s">
        <v>7209</v>
      </c>
      <c r="JQF2" s="6" t="s">
        <v>7210</v>
      </c>
      <c r="JQG2" s="6" t="s">
        <v>7211</v>
      </c>
      <c r="JQH2" s="6" t="s">
        <v>7212</v>
      </c>
      <c r="JQI2" s="6" t="s">
        <v>7213</v>
      </c>
      <c r="JQJ2" s="6" t="s">
        <v>7214</v>
      </c>
      <c r="JQK2" s="6" t="s">
        <v>7215</v>
      </c>
      <c r="JQL2" s="6" t="s">
        <v>7216</v>
      </c>
      <c r="JQM2" s="6" t="s">
        <v>7217</v>
      </c>
      <c r="JQN2" s="6" t="s">
        <v>7218</v>
      </c>
      <c r="JQO2" s="6" t="s">
        <v>7219</v>
      </c>
      <c r="JQP2" s="6" t="s">
        <v>7220</v>
      </c>
      <c r="JQQ2" s="6" t="s">
        <v>7221</v>
      </c>
      <c r="JQR2" s="6" t="s">
        <v>7222</v>
      </c>
      <c r="JQS2" s="6" t="s">
        <v>7223</v>
      </c>
      <c r="JQT2" s="6" t="s">
        <v>7224</v>
      </c>
      <c r="JQU2" s="6" t="s">
        <v>7225</v>
      </c>
      <c r="JQV2" s="6" t="s">
        <v>7226</v>
      </c>
      <c r="JQW2" s="6" t="s">
        <v>7227</v>
      </c>
      <c r="JQX2" s="6" t="s">
        <v>7228</v>
      </c>
      <c r="JQY2" s="6" t="s">
        <v>7229</v>
      </c>
      <c r="JQZ2" s="6" t="s">
        <v>7230</v>
      </c>
      <c r="JRA2" s="6" t="s">
        <v>7231</v>
      </c>
      <c r="JRB2" s="6" t="s">
        <v>7232</v>
      </c>
      <c r="JRC2" s="6" t="s">
        <v>7233</v>
      </c>
      <c r="JRD2" s="6" t="s">
        <v>7234</v>
      </c>
      <c r="JRE2" s="6" t="s">
        <v>7235</v>
      </c>
      <c r="JRF2" s="6" t="s">
        <v>7236</v>
      </c>
      <c r="JRG2" s="6" t="s">
        <v>7237</v>
      </c>
      <c r="JRH2" s="6" t="s">
        <v>7238</v>
      </c>
      <c r="JRI2" s="6" t="s">
        <v>7239</v>
      </c>
      <c r="JRJ2" s="6" t="s">
        <v>7240</v>
      </c>
      <c r="JRK2" s="6" t="s">
        <v>7241</v>
      </c>
      <c r="JRL2" s="6" t="s">
        <v>7242</v>
      </c>
      <c r="JRM2" s="6" t="s">
        <v>7243</v>
      </c>
      <c r="JRN2" s="6" t="s">
        <v>7244</v>
      </c>
      <c r="JRO2" s="6" t="s">
        <v>7245</v>
      </c>
      <c r="JRP2" s="6" t="s">
        <v>7246</v>
      </c>
      <c r="JRQ2" s="6" t="s">
        <v>7247</v>
      </c>
      <c r="JRR2" s="6" t="s">
        <v>7248</v>
      </c>
      <c r="JRS2" s="6" t="s">
        <v>7249</v>
      </c>
      <c r="JRT2" s="6" t="s">
        <v>7250</v>
      </c>
      <c r="JRU2" s="6" t="s">
        <v>7251</v>
      </c>
      <c r="JRV2" s="6" t="s">
        <v>7252</v>
      </c>
      <c r="JRW2" s="6" t="s">
        <v>7253</v>
      </c>
      <c r="JRX2" s="6" t="s">
        <v>7254</v>
      </c>
      <c r="JRY2" s="6" t="s">
        <v>7255</v>
      </c>
      <c r="JRZ2" s="6" t="s">
        <v>7256</v>
      </c>
      <c r="JSA2" s="6" t="s">
        <v>7257</v>
      </c>
      <c r="JSB2" s="6" t="s">
        <v>7258</v>
      </c>
      <c r="JSC2" s="6" t="s">
        <v>7259</v>
      </c>
      <c r="JSD2" s="6" t="s">
        <v>7260</v>
      </c>
      <c r="JSE2" s="6" t="s">
        <v>7261</v>
      </c>
      <c r="JSF2" s="6" t="s">
        <v>7262</v>
      </c>
      <c r="JSG2" s="6" t="s">
        <v>7263</v>
      </c>
      <c r="JSH2" s="6" t="s">
        <v>7264</v>
      </c>
      <c r="JSI2" s="6" t="s">
        <v>7265</v>
      </c>
      <c r="JSJ2" s="6" t="s">
        <v>7266</v>
      </c>
      <c r="JSK2" s="6" t="s">
        <v>7267</v>
      </c>
      <c r="JSL2" s="6" t="s">
        <v>7268</v>
      </c>
      <c r="JSM2" s="6" t="s">
        <v>7269</v>
      </c>
      <c r="JSN2" s="6" t="s">
        <v>7270</v>
      </c>
      <c r="JSO2" s="6" t="s">
        <v>7271</v>
      </c>
      <c r="JSP2" s="6" t="s">
        <v>7272</v>
      </c>
      <c r="JSQ2" s="6" t="s">
        <v>7273</v>
      </c>
      <c r="JSR2" s="6" t="s">
        <v>7274</v>
      </c>
      <c r="JSS2" s="6" t="s">
        <v>7275</v>
      </c>
      <c r="JST2" s="6" t="s">
        <v>7276</v>
      </c>
      <c r="JSU2" s="6" t="s">
        <v>7277</v>
      </c>
      <c r="JSV2" s="6" t="s">
        <v>7278</v>
      </c>
      <c r="JSW2" s="6" t="s">
        <v>7279</v>
      </c>
      <c r="JSX2" s="6" t="s">
        <v>7280</v>
      </c>
      <c r="JSY2" s="6" t="s">
        <v>7281</v>
      </c>
      <c r="JSZ2" s="6" t="s">
        <v>7282</v>
      </c>
      <c r="JTA2" s="6" t="s">
        <v>7283</v>
      </c>
      <c r="JTB2" s="6" t="s">
        <v>7284</v>
      </c>
      <c r="JTC2" s="6" t="s">
        <v>7285</v>
      </c>
      <c r="JTD2" s="6" t="s">
        <v>7286</v>
      </c>
      <c r="JTE2" s="6" t="s">
        <v>7287</v>
      </c>
      <c r="JTF2" s="6" t="s">
        <v>7288</v>
      </c>
      <c r="JTG2" s="6" t="s">
        <v>7289</v>
      </c>
      <c r="JTH2" s="6" t="s">
        <v>7290</v>
      </c>
      <c r="JTI2" s="6" t="s">
        <v>7291</v>
      </c>
      <c r="JTJ2" s="6" t="s">
        <v>7292</v>
      </c>
      <c r="JTK2" s="6" t="s">
        <v>7293</v>
      </c>
      <c r="JTL2" s="6" t="s">
        <v>7294</v>
      </c>
      <c r="JTM2" s="6" t="s">
        <v>7295</v>
      </c>
      <c r="JTN2" s="6" t="s">
        <v>7296</v>
      </c>
      <c r="JTO2" s="6" t="s">
        <v>7297</v>
      </c>
      <c r="JTP2" s="6" t="s">
        <v>7298</v>
      </c>
      <c r="JTQ2" s="6" t="s">
        <v>7299</v>
      </c>
      <c r="JTR2" s="6" t="s">
        <v>7300</v>
      </c>
      <c r="JTS2" s="6" t="s">
        <v>7301</v>
      </c>
      <c r="JTT2" s="6" t="s">
        <v>7302</v>
      </c>
      <c r="JTU2" s="6" t="s">
        <v>7303</v>
      </c>
      <c r="JTV2" s="6" t="s">
        <v>7304</v>
      </c>
      <c r="JTW2" s="6" t="s">
        <v>7305</v>
      </c>
      <c r="JTX2" s="6" t="s">
        <v>7306</v>
      </c>
      <c r="JTY2" s="6" t="s">
        <v>7307</v>
      </c>
      <c r="JTZ2" s="6" t="s">
        <v>7308</v>
      </c>
      <c r="JUA2" s="6" t="s">
        <v>7309</v>
      </c>
      <c r="JUB2" s="6" t="s">
        <v>7310</v>
      </c>
      <c r="JUC2" s="6" t="s">
        <v>7311</v>
      </c>
      <c r="JUD2" s="6" t="s">
        <v>7312</v>
      </c>
      <c r="JUE2" s="6" t="s">
        <v>7313</v>
      </c>
      <c r="JUF2" s="6" t="s">
        <v>7314</v>
      </c>
      <c r="JUG2" s="6" t="s">
        <v>7315</v>
      </c>
      <c r="JUH2" s="6" t="s">
        <v>7316</v>
      </c>
      <c r="JUI2" s="6" t="s">
        <v>7317</v>
      </c>
      <c r="JUJ2" s="6" t="s">
        <v>7318</v>
      </c>
      <c r="JUK2" s="6" t="s">
        <v>7319</v>
      </c>
      <c r="JUL2" s="6" t="s">
        <v>7320</v>
      </c>
      <c r="JUM2" s="6" t="s">
        <v>7321</v>
      </c>
      <c r="JUN2" s="6" t="s">
        <v>7322</v>
      </c>
      <c r="JUO2" s="6" t="s">
        <v>7323</v>
      </c>
      <c r="JUP2" s="6" t="s">
        <v>7324</v>
      </c>
      <c r="JUQ2" s="6" t="s">
        <v>7325</v>
      </c>
      <c r="JUR2" s="6" t="s">
        <v>7326</v>
      </c>
      <c r="JUS2" s="6" t="s">
        <v>7327</v>
      </c>
      <c r="JUT2" s="6" t="s">
        <v>7328</v>
      </c>
      <c r="JUU2" s="6" t="s">
        <v>7329</v>
      </c>
      <c r="JUV2" s="6" t="s">
        <v>7330</v>
      </c>
      <c r="JUW2" s="6" t="s">
        <v>7331</v>
      </c>
      <c r="JUX2" s="6" t="s">
        <v>7332</v>
      </c>
      <c r="JUY2" s="6" t="s">
        <v>7333</v>
      </c>
      <c r="JUZ2" s="6" t="s">
        <v>7334</v>
      </c>
      <c r="JVA2" s="6" t="s">
        <v>7335</v>
      </c>
      <c r="JVB2" s="6" t="s">
        <v>7336</v>
      </c>
      <c r="JVC2" s="6" t="s">
        <v>7337</v>
      </c>
      <c r="JVD2" s="6" t="s">
        <v>7338</v>
      </c>
      <c r="JVE2" s="6" t="s">
        <v>7339</v>
      </c>
      <c r="JVF2" s="6" t="s">
        <v>7340</v>
      </c>
      <c r="JVG2" s="6" t="s">
        <v>7341</v>
      </c>
      <c r="JVH2" s="6" t="s">
        <v>7342</v>
      </c>
      <c r="JVI2" s="6" t="s">
        <v>7343</v>
      </c>
      <c r="JVJ2" s="6" t="s">
        <v>7344</v>
      </c>
      <c r="JVK2" s="6" t="s">
        <v>7345</v>
      </c>
      <c r="JVL2" s="6" t="s">
        <v>7346</v>
      </c>
      <c r="JVM2" s="6" t="s">
        <v>7347</v>
      </c>
      <c r="JVN2" s="6" t="s">
        <v>7348</v>
      </c>
      <c r="JVO2" s="6" t="s">
        <v>7349</v>
      </c>
      <c r="JVP2" s="6" t="s">
        <v>7350</v>
      </c>
      <c r="JVQ2" s="6" t="s">
        <v>7351</v>
      </c>
      <c r="JVR2" s="6" t="s">
        <v>7352</v>
      </c>
      <c r="JVS2" s="6" t="s">
        <v>7353</v>
      </c>
      <c r="JVT2" s="6" t="s">
        <v>7354</v>
      </c>
      <c r="JVU2" s="6" t="s">
        <v>7355</v>
      </c>
      <c r="JVV2" s="6" t="s">
        <v>7356</v>
      </c>
      <c r="JVW2" s="6" t="s">
        <v>7357</v>
      </c>
      <c r="JVX2" s="6" t="s">
        <v>7358</v>
      </c>
      <c r="JVY2" s="6" t="s">
        <v>7359</v>
      </c>
      <c r="JVZ2" s="6" t="s">
        <v>7360</v>
      </c>
      <c r="JWA2" s="6" t="s">
        <v>7361</v>
      </c>
      <c r="JWB2" s="6" t="s">
        <v>7362</v>
      </c>
      <c r="JWC2" s="6" t="s">
        <v>7363</v>
      </c>
      <c r="JWD2" s="6" t="s">
        <v>7364</v>
      </c>
      <c r="JWE2" s="6" t="s">
        <v>7365</v>
      </c>
      <c r="JWF2" s="6" t="s">
        <v>7366</v>
      </c>
      <c r="JWG2" s="6" t="s">
        <v>7367</v>
      </c>
      <c r="JWH2" s="6" t="s">
        <v>7368</v>
      </c>
      <c r="JWI2" s="6" t="s">
        <v>7369</v>
      </c>
      <c r="JWJ2" s="6" t="s">
        <v>7370</v>
      </c>
      <c r="JWK2" s="6" t="s">
        <v>7371</v>
      </c>
      <c r="JWL2" s="6" t="s">
        <v>7372</v>
      </c>
      <c r="JWM2" s="6" t="s">
        <v>7373</v>
      </c>
      <c r="JWN2" s="6" t="s">
        <v>7374</v>
      </c>
      <c r="JWO2" s="6" t="s">
        <v>7375</v>
      </c>
      <c r="JWP2" s="6" t="s">
        <v>7376</v>
      </c>
      <c r="JWQ2" s="6" t="s">
        <v>7377</v>
      </c>
      <c r="JWR2" s="6" t="s">
        <v>7378</v>
      </c>
      <c r="JWS2" s="6" t="s">
        <v>7379</v>
      </c>
      <c r="JWT2" s="6" t="s">
        <v>7380</v>
      </c>
      <c r="JWU2" s="6" t="s">
        <v>7381</v>
      </c>
      <c r="JWV2" s="6" t="s">
        <v>7382</v>
      </c>
      <c r="JWW2" s="6" t="s">
        <v>7383</v>
      </c>
      <c r="JWX2" s="6" t="s">
        <v>7384</v>
      </c>
      <c r="JWY2" s="6" t="s">
        <v>7385</v>
      </c>
      <c r="JWZ2" s="6" t="s">
        <v>7386</v>
      </c>
      <c r="JXA2" s="6" t="s">
        <v>7387</v>
      </c>
      <c r="JXB2" s="6" t="s">
        <v>7388</v>
      </c>
      <c r="JXC2" s="6" t="s">
        <v>7389</v>
      </c>
      <c r="JXD2" s="6" t="s">
        <v>7390</v>
      </c>
      <c r="JXE2" s="6" t="s">
        <v>7391</v>
      </c>
      <c r="JXF2" s="6" t="s">
        <v>7392</v>
      </c>
      <c r="JXG2" s="6" t="s">
        <v>7393</v>
      </c>
      <c r="JXH2" s="6" t="s">
        <v>7394</v>
      </c>
      <c r="JXI2" s="6" t="s">
        <v>7395</v>
      </c>
      <c r="JXJ2" s="6" t="s">
        <v>7396</v>
      </c>
      <c r="JXK2" s="6" t="s">
        <v>7397</v>
      </c>
      <c r="JXL2" s="6" t="s">
        <v>7398</v>
      </c>
      <c r="JXM2" s="6" t="s">
        <v>7399</v>
      </c>
      <c r="JXN2" s="6" t="s">
        <v>7400</v>
      </c>
      <c r="JXO2" s="6" t="s">
        <v>7401</v>
      </c>
      <c r="JXP2" s="6" t="s">
        <v>7402</v>
      </c>
      <c r="JXQ2" s="6" t="s">
        <v>7403</v>
      </c>
      <c r="JXR2" s="6" t="s">
        <v>7404</v>
      </c>
      <c r="JXS2" s="6" t="s">
        <v>7405</v>
      </c>
      <c r="JXT2" s="6" t="s">
        <v>7406</v>
      </c>
      <c r="JXU2" s="6" t="s">
        <v>7407</v>
      </c>
      <c r="JXV2" s="6" t="s">
        <v>7408</v>
      </c>
      <c r="JXW2" s="6" t="s">
        <v>7409</v>
      </c>
      <c r="JXX2" s="6" t="s">
        <v>7410</v>
      </c>
      <c r="JXY2" s="6" t="s">
        <v>7411</v>
      </c>
      <c r="JXZ2" s="6" t="s">
        <v>7412</v>
      </c>
      <c r="JYA2" s="6" t="s">
        <v>7413</v>
      </c>
      <c r="JYB2" s="6" t="s">
        <v>7414</v>
      </c>
      <c r="JYC2" s="6" t="s">
        <v>7415</v>
      </c>
      <c r="JYD2" s="6" t="s">
        <v>7416</v>
      </c>
      <c r="JYE2" s="6" t="s">
        <v>7417</v>
      </c>
      <c r="JYF2" s="6" t="s">
        <v>7418</v>
      </c>
      <c r="JYG2" s="6" t="s">
        <v>7419</v>
      </c>
      <c r="JYH2" s="6" t="s">
        <v>7420</v>
      </c>
      <c r="JYI2" s="6" t="s">
        <v>7421</v>
      </c>
      <c r="JYJ2" s="6" t="s">
        <v>7422</v>
      </c>
      <c r="JYK2" s="6" t="s">
        <v>7423</v>
      </c>
      <c r="JYL2" s="6" t="s">
        <v>7424</v>
      </c>
      <c r="JYM2" s="6" t="s">
        <v>7425</v>
      </c>
      <c r="JYN2" s="6" t="s">
        <v>7426</v>
      </c>
      <c r="JYO2" s="6" t="s">
        <v>7427</v>
      </c>
      <c r="JYP2" s="6" t="s">
        <v>7428</v>
      </c>
      <c r="JYQ2" s="6" t="s">
        <v>7429</v>
      </c>
      <c r="JYR2" s="6" t="s">
        <v>7430</v>
      </c>
      <c r="JYS2" s="6" t="s">
        <v>7431</v>
      </c>
      <c r="JYT2" s="6" t="s">
        <v>7432</v>
      </c>
      <c r="JYU2" s="6" t="s">
        <v>7433</v>
      </c>
      <c r="JYV2" s="6" t="s">
        <v>7434</v>
      </c>
      <c r="JYW2" s="6" t="s">
        <v>7435</v>
      </c>
      <c r="JYX2" s="6" t="s">
        <v>7436</v>
      </c>
      <c r="JYY2" s="6" t="s">
        <v>7437</v>
      </c>
      <c r="JYZ2" s="6" t="s">
        <v>7438</v>
      </c>
      <c r="JZA2" s="6" t="s">
        <v>7439</v>
      </c>
      <c r="JZB2" s="6" t="s">
        <v>7440</v>
      </c>
      <c r="JZC2" s="6" t="s">
        <v>7441</v>
      </c>
      <c r="JZD2" s="6" t="s">
        <v>7442</v>
      </c>
      <c r="JZE2" s="6" t="s">
        <v>7443</v>
      </c>
      <c r="JZF2" s="6" t="s">
        <v>7444</v>
      </c>
      <c r="JZG2" s="6" t="s">
        <v>7445</v>
      </c>
      <c r="JZH2" s="6" t="s">
        <v>7446</v>
      </c>
      <c r="JZI2" s="6" t="s">
        <v>7447</v>
      </c>
      <c r="JZJ2" s="6" t="s">
        <v>7448</v>
      </c>
      <c r="JZK2" s="6" t="s">
        <v>7449</v>
      </c>
      <c r="JZL2" s="6" t="s">
        <v>7450</v>
      </c>
      <c r="JZM2" s="6" t="s">
        <v>7451</v>
      </c>
      <c r="JZN2" s="6" t="s">
        <v>7452</v>
      </c>
      <c r="JZO2" s="6" t="s">
        <v>7453</v>
      </c>
      <c r="JZP2" s="6" t="s">
        <v>7454</v>
      </c>
      <c r="JZQ2" s="6" t="s">
        <v>7455</v>
      </c>
      <c r="JZR2" s="6" t="s">
        <v>7456</v>
      </c>
      <c r="JZS2" s="6" t="s">
        <v>7457</v>
      </c>
      <c r="JZT2" s="6" t="s">
        <v>7458</v>
      </c>
      <c r="JZU2" s="6" t="s">
        <v>7459</v>
      </c>
      <c r="JZV2" s="6" t="s">
        <v>7460</v>
      </c>
      <c r="JZW2" s="6" t="s">
        <v>7461</v>
      </c>
      <c r="JZX2" s="6" t="s">
        <v>7462</v>
      </c>
      <c r="JZY2" s="6" t="s">
        <v>7463</v>
      </c>
      <c r="JZZ2" s="6" t="s">
        <v>7464</v>
      </c>
      <c r="KAA2" s="6" t="s">
        <v>7465</v>
      </c>
      <c r="KAB2" s="6" t="s">
        <v>7466</v>
      </c>
      <c r="KAC2" s="6" t="s">
        <v>7467</v>
      </c>
      <c r="KAD2" s="6" t="s">
        <v>7468</v>
      </c>
      <c r="KAE2" s="6" t="s">
        <v>7469</v>
      </c>
      <c r="KAF2" s="6" t="s">
        <v>7470</v>
      </c>
      <c r="KAG2" s="6" t="s">
        <v>7471</v>
      </c>
      <c r="KAH2" s="6" t="s">
        <v>7472</v>
      </c>
      <c r="KAI2" s="6" t="s">
        <v>7473</v>
      </c>
      <c r="KAJ2" s="6" t="s">
        <v>7474</v>
      </c>
      <c r="KAK2" s="6" t="s">
        <v>7475</v>
      </c>
      <c r="KAL2" s="6" t="s">
        <v>7476</v>
      </c>
      <c r="KAM2" s="6" t="s">
        <v>7477</v>
      </c>
      <c r="KAN2" s="6" t="s">
        <v>7478</v>
      </c>
      <c r="KAO2" s="6" t="s">
        <v>7479</v>
      </c>
      <c r="KAP2" s="6" t="s">
        <v>7480</v>
      </c>
      <c r="KAQ2" s="6" t="s">
        <v>7481</v>
      </c>
      <c r="KAR2" s="6" t="s">
        <v>7482</v>
      </c>
      <c r="KAS2" s="6" t="s">
        <v>7483</v>
      </c>
      <c r="KAT2" s="6" t="s">
        <v>7484</v>
      </c>
      <c r="KAU2" s="6" t="s">
        <v>7485</v>
      </c>
      <c r="KAV2" s="6" t="s">
        <v>7486</v>
      </c>
      <c r="KAW2" s="6" t="s">
        <v>7487</v>
      </c>
      <c r="KAX2" s="6" t="s">
        <v>7488</v>
      </c>
      <c r="KAY2" s="6" t="s">
        <v>7489</v>
      </c>
      <c r="KAZ2" s="6" t="s">
        <v>7490</v>
      </c>
      <c r="KBA2" s="6" t="s">
        <v>7491</v>
      </c>
      <c r="KBB2" s="6" t="s">
        <v>7492</v>
      </c>
      <c r="KBC2" s="6" t="s">
        <v>7493</v>
      </c>
      <c r="KBD2" s="6" t="s">
        <v>7494</v>
      </c>
      <c r="KBE2" s="6" t="s">
        <v>7495</v>
      </c>
      <c r="KBF2" s="6" t="s">
        <v>7496</v>
      </c>
      <c r="KBG2" s="6" t="s">
        <v>7497</v>
      </c>
      <c r="KBH2" s="6" t="s">
        <v>7498</v>
      </c>
      <c r="KBI2" s="6" t="s">
        <v>7499</v>
      </c>
      <c r="KBJ2" s="6" t="s">
        <v>7500</v>
      </c>
      <c r="KBK2" s="6" t="s">
        <v>7501</v>
      </c>
      <c r="KBL2" s="6" t="s">
        <v>7502</v>
      </c>
      <c r="KBM2" s="6" t="s">
        <v>7503</v>
      </c>
      <c r="KBN2" s="6" t="s">
        <v>7504</v>
      </c>
      <c r="KBO2" s="6" t="s">
        <v>7505</v>
      </c>
      <c r="KBP2" s="6" t="s">
        <v>7506</v>
      </c>
      <c r="KBQ2" s="6" t="s">
        <v>7507</v>
      </c>
      <c r="KBR2" s="6" t="s">
        <v>7508</v>
      </c>
      <c r="KBS2" s="6" t="s">
        <v>7509</v>
      </c>
      <c r="KBT2" s="6" t="s">
        <v>7510</v>
      </c>
      <c r="KBU2" s="6" t="s">
        <v>7511</v>
      </c>
      <c r="KBV2" s="6" t="s">
        <v>7512</v>
      </c>
      <c r="KBW2" s="6" t="s">
        <v>7513</v>
      </c>
      <c r="KBX2" s="6" t="s">
        <v>7514</v>
      </c>
      <c r="KBY2" s="6" t="s">
        <v>7515</v>
      </c>
      <c r="KBZ2" s="6" t="s">
        <v>7516</v>
      </c>
      <c r="KCA2" s="6" t="s">
        <v>7517</v>
      </c>
      <c r="KCB2" s="6" t="s">
        <v>7518</v>
      </c>
      <c r="KCC2" s="6" t="s">
        <v>7519</v>
      </c>
      <c r="KCD2" s="6" t="s">
        <v>7520</v>
      </c>
      <c r="KCE2" s="6" t="s">
        <v>7521</v>
      </c>
      <c r="KCF2" s="6" t="s">
        <v>7522</v>
      </c>
      <c r="KCG2" s="6" t="s">
        <v>7523</v>
      </c>
      <c r="KCH2" s="6" t="s">
        <v>7524</v>
      </c>
      <c r="KCI2" s="6" t="s">
        <v>7525</v>
      </c>
      <c r="KCJ2" s="6" t="s">
        <v>7526</v>
      </c>
      <c r="KCK2" s="6" t="s">
        <v>7527</v>
      </c>
      <c r="KCL2" s="6" t="s">
        <v>7528</v>
      </c>
      <c r="KCM2" s="6" t="s">
        <v>7529</v>
      </c>
      <c r="KCN2" s="6" t="s">
        <v>7530</v>
      </c>
      <c r="KCO2" s="6" t="s">
        <v>7531</v>
      </c>
      <c r="KCP2" s="6" t="s">
        <v>7532</v>
      </c>
      <c r="KCQ2" s="6" t="s">
        <v>7533</v>
      </c>
      <c r="KCR2" s="6" t="s">
        <v>7534</v>
      </c>
      <c r="KCS2" s="6" t="s">
        <v>7535</v>
      </c>
      <c r="KCT2" s="6" t="s">
        <v>7536</v>
      </c>
      <c r="KCU2" s="6" t="s">
        <v>7537</v>
      </c>
      <c r="KCV2" s="6" t="s">
        <v>7538</v>
      </c>
      <c r="KCW2" s="6" t="s">
        <v>7539</v>
      </c>
      <c r="KCX2" s="6" t="s">
        <v>7540</v>
      </c>
      <c r="KCY2" s="6" t="s">
        <v>7541</v>
      </c>
      <c r="KCZ2" s="6" t="s">
        <v>7542</v>
      </c>
      <c r="KDA2" s="6" t="s">
        <v>7543</v>
      </c>
      <c r="KDB2" s="6" t="s">
        <v>7544</v>
      </c>
      <c r="KDC2" s="6" t="s">
        <v>7545</v>
      </c>
      <c r="KDD2" s="6" t="s">
        <v>7546</v>
      </c>
      <c r="KDE2" s="6" t="s">
        <v>7547</v>
      </c>
      <c r="KDF2" s="6" t="s">
        <v>7548</v>
      </c>
      <c r="KDG2" s="6" t="s">
        <v>7549</v>
      </c>
      <c r="KDH2" s="6" t="s">
        <v>7550</v>
      </c>
      <c r="KDI2" s="6" t="s">
        <v>7551</v>
      </c>
      <c r="KDJ2" s="6" t="s">
        <v>7552</v>
      </c>
      <c r="KDK2" s="6" t="s">
        <v>7553</v>
      </c>
      <c r="KDL2" s="6" t="s">
        <v>7554</v>
      </c>
      <c r="KDM2" s="6" t="s">
        <v>7555</v>
      </c>
      <c r="KDN2" s="6" t="s">
        <v>7556</v>
      </c>
      <c r="KDO2" s="6" t="s">
        <v>7557</v>
      </c>
      <c r="KDP2" s="6" t="s">
        <v>7558</v>
      </c>
      <c r="KDQ2" s="6" t="s">
        <v>7559</v>
      </c>
      <c r="KDR2" s="6" t="s">
        <v>7560</v>
      </c>
      <c r="KDS2" s="6" t="s">
        <v>7561</v>
      </c>
      <c r="KDT2" s="6" t="s">
        <v>7562</v>
      </c>
      <c r="KDU2" s="6" t="s">
        <v>7563</v>
      </c>
      <c r="KDV2" s="6" t="s">
        <v>7564</v>
      </c>
      <c r="KDW2" s="6" t="s">
        <v>7565</v>
      </c>
      <c r="KDX2" s="6" t="s">
        <v>7566</v>
      </c>
      <c r="KDY2" s="6" t="s">
        <v>7567</v>
      </c>
      <c r="KDZ2" s="6" t="s">
        <v>7568</v>
      </c>
      <c r="KEA2" s="6" t="s">
        <v>7569</v>
      </c>
      <c r="KEB2" s="6" t="s">
        <v>7570</v>
      </c>
      <c r="KEC2" s="6" t="s">
        <v>7571</v>
      </c>
      <c r="KED2" s="6" t="s">
        <v>7572</v>
      </c>
      <c r="KEE2" s="6" t="s">
        <v>7573</v>
      </c>
      <c r="KEF2" s="6" t="s">
        <v>7574</v>
      </c>
      <c r="KEG2" s="6" t="s">
        <v>7575</v>
      </c>
      <c r="KEH2" s="6" t="s">
        <v>7576</v>
      </c>
      <c r="KEI2" s="6" t="s">
        <v>7577</v>
      </c>
      <c r="KEJ2" s="6" t="s">
        <v>7578</v>
      </c>
      <c r="KEK2" s="6" t="s">
        <v>7579</v>
      </c>
      <c r="KEL2" s="6" t="s">
        <v>7580</v>
      </c>
      <c r="KEM2" s="6" t="s">
        <v>7581</v>
      </c>
      <c r="KEN2" s="6" t="s">
        <v>7582</v>
      </c>
      <c r="KEO2" s="6" t="s">
        <v>7583</v>
      </c>
      <c r="KEP2" s="6" t="s">
        <v>7584</v>
      </c>
      <c r="KEQ2" s="6" t="s">
        <v>7585</v>
      </c>
      <c r="KER2" s="6" t="s">
        <v>7586</v>
      </c>
      <c r="KES2" s="6" t="s">
        <v>7587</v>
      </c>
      <c r="KET2" s="6" t="s">
        <v>7588</v>
      </c>
      <c r="KEU2" s="6" t="s">
        <v>7589</v>
      </c>
      <c r="KEV2" s="6" t="s">
        <v>7590</v>
      </c>
      <c r="KEW2" s="6" t="s">
        <v>7591</v>
      </c>
      <c r="KEX2" s="6" t="s">
        <v>7592</v>
      </c>
      <c r="KEY2" s="6" t="s">
        <v>7593</v>
      </c>
      <c r="KEZ2" s="6" t="s">
        <v>7594</v>
      </c>
      <c r="KFA2" s="6" t="s">
        <v>7595</v>
      </c>
      <c r="KFB2" s="6" t="s">
        <v>7596</v>
      </c>
      <c r="KFC2" s="6" t="s">
        <v>7597</v>
      </c>
      <c r="KFD2" s="6" t="s">
        <v>7598</v>
      </c>
      <c r="KFE2" s="6" t="s">
        <v>7599</v>
      </c>
      <c r="KFF2" s="6" t="s">
        <v>7600</v>
      </c>
      <c r="KFG2" s="6" t="s">
        <v>7601</v>
      </c>
      <c r="KFH2" s="6" t="s">
        <v>7602</v>
      </c>
      <c r="KFI2" s="6" t="s">
        <v>7603</v>
      </c>
      <c r="KFJ2" s="6" t="s">
        <v>7604</v>
      </c>
      <c r="KFK2" s="6" t="s">
        <v>7605</v>
      </c>
      <c r="KFL2" s="6" t="s">
        <v>7606</v>
      </c>
      <c r="KFM2" s="6" t="s">
        <v>7607</v>
      </c>
      <c r="KFN2" s="6" t="s">
        <v>7608</v>
      </c>
      <c r="KFO2" s="6" t="s">
        <v>7609</v>
      </c>
      <c r="KFP2" s="6" t="s">
        <v>7610</v>
      </c>
      <c r="KFQ2" s="6" t="s">
        <v>7611</v>
      </c>
      <c r="KFR2" s="6" t="s">
        <v>7612</v>
      </c>
      <c r="KFS2" s="6" t="s">
        <v>7613</v>
      </c>
      <c r="KFT2" s="6" t="s">
        <v>7614</v>
      </c>
      <c r="KFU2" s="6" t="s">
        <v>7615</v>
      </c>
      <c r="KFV2" s="6" t="s">
        <v>7616</v>
      </c>
      <c r="KFW2" s="6" t="s">
        <v>7617</v>
      </c>
      <c r="KFX2" s="6" t="s">
        <v>7618</v>
      </c>
      <c r="KFY2" s="6" t="s">
        <v>7619</v>
      </c>
      <c r="KFZ2" s="6" t="s">
        <v>7620</v>
      </c>
      <c r="KGA2" s="6" t="s">
        <v>7621</v>
      </c>
      <c r="KGB2" s="6" t="s">
        <v>7622</v>
      </c>
      <c r="KGC2" s="6" t="s">
        <v>7623</v>
      </c>
      <c r="KGD2" s="6" t="s">
        <v>7624</v>
      </c>
      <c r="KGE2" s="6" t="s">
        <v>7625</v>
      </c>
      <c r="KGF2" s="6" t="s">
        <v>7626</v>
      </c>
      <c r="KGG2" s="6" t="s">
        <v>7627</v>
      </c>
      <c r="KGH2" s="6" t="s">
        <v>7628</v>
      </c>
      <c r="KGI2" s="6" t="s">
        <v>7629</v>
      </c>
      <c r="KGJ2" s="6" t="s">
        <v>7630</v>
      </c>
      <c r="KGK2" s="6" t="s">
        <v>7631</v>
      </c>
      <c r="KGL2" s="6" t="s">
        <v>7632</v>
      </c>
      <c r="KGM2" s="6" t="s">
        <v>7633</v>
      </c>
      <c r="KGN2" s="6" t="s">
        <v>7634</v>
      </c>
      <c r="KGO2" s="6" t="s">
        <v>7635</v>
      </c>
      <c r="KGP2" s="6" t="s">
        <v>7636</v>
      </c>
      <c r="KGQ2" s="6" t="s">
        <v>7637</v>
      </c>
      <c r="KGR2" s="6" t="s">
        <v>7638</v>
      </c>
      <c r="KGS2" s="6" t="s">
        <v>7639</v>
      </c>
      <c r="KGT2" s="6" t="s">
        <v>7640</v>
      </c>
      <c r="KGU2" s="6" t="s">
        <v>7641</v>
      </c>
      <c r="KGV2" s="6" t="s">
        <v>7642</v>
      </c>
      <c r="KGW2" s="6" t="s">
        <v>7643</v>
      </c>
      <c r="KGX2" s="6" t="s">
        <v>7644</v>
      </c>
      <c r="KGY2" s="6" t="s">
        <v>7645</v>
      </c>
      <c r="KGZ2" s="6" t="s">
        <v>7646</v>
      </c>
      <c r="KHA2" s="6" t="s">
        <v>7647</v>
      </c>
      <c r="KHB2" s="6" t="s">
        <v>7648</v>
      </c>
      <c r="KHC2" s="6" t="s">
        <v>7649</v>
      </c>
      <c r="KHD2" s="6" t="s">
        <v>7650</v>
      </c>
      <c r="KHE2" s="6" t="s">
        <v>7651</v>
      </c>
      <c r="KHF2" s="6" t="s">
        <v>7652</v>
      </c>
      <c r="KHG2" s="6" t="s">
        <v>7653</v>
      </c>
      <c r="KHH2" s="6" t="s">
        <v>7654</v>
      </c>
      <c r="KHI2" s="6" t="s">
        <v>7655</v>
      </c>
      <c r="KHJ2" s="6" t="s">
        <v>7656</v>
      </c>
      <c r="KHK2" s="6" t="s">
        <v>7657</v>
      </c>
      <c r="KHL2" s="6" t="s">
        <v>7658</v>
      </c>
      <c r="KHM2" s="6" t="s">
        <v>7659</v>
      </c>
      <c r="KHN2" s="6" t="s">
        <v>7660</v>
      </c>
      <c r="KHO2" s="6" t="s">
        <v>7661</v>
      </c>
      <c r="KHP2" s="6" t="s">
        <v>7662</v>
      </c>
      <c r="KHQ2" s="6" t="s">
        <v>7663</v>
      </c>
      <c r="KHR2" s="6" t="s">
        <v>7664</v>
      </c>
      <c r="KHS2" s="6" t="s">
        <v>7665</v>
      </c>
      <c r="KHT2" s="6" t="s">
        <v>7666</v>
      </c>
      <c r="KHU2" s="6" t="s">
        <v>7667</v>
      </c>
      <c r="KHV2" s="6" t="s">
        <v>7668</v>
      </c>
      <c r="KHW2" s="6" t="s">
        <v>7669</v>
      </c>
      <c r="KHX2" s="6" t="s">
        <v>7670</v>
      </c>
      <c r="KHY2" s="6" t="s">
        <v>7671</v>
      </c>
      <c r="KHZ2" s="6" t="s">
        <v>7672</v>
      </c>
      <c r="KIA2" s="6" t="s">
        <v>7673</v>
      </c>
      <c r="KIB2" s="6" t="s">
        <v>7674</v>
      </c>
      <c r="KIC2" s="6" t="s">
        <v>7675</v>
      </c>
      <c r="KID2" s="6" t="s">
        <v>7676</v>
      </c>
      <c r="KIE2" s="6" t="s">
        <v>7677</v>
      </c>
      <c r="KIF2" s="6" t="s">
        <v>7678</v>
      </c>
      <c r="KIG2" s="6" t="s">
        <v>7679</v>
      </c>
      <c r="KIH2" s="6" t="s">
        <v>7680</v>
      </c>
      <c r="KII2" s="6" t="s">
        <v>7681</v>
      </c>
      <c r="KIJ2" s="6" t="s">
        <v>7682</v>
      </c>
      <c r="KIK2" s="6" t="s">
        <v>7683</v>
      </c>
      <c r="KIL2" s="6" t="s">
        <v>7684</v>
      </c>
      <c r="KIM2" s="6" t="s">
        <v>7685</v>
      </c>
      <c r="KIN2" s="6" t="s">
        <v>7686</v>
      </c>
      <c r="KIO2" s="6" t="s">
        <v>7687</v>
      </c>
      <c r="KIP2" s="6" t="s">
        <v>7688</v>
      </c>
      <c r="KIQ2" s="6" t="s">
        <v>7689</v>
      </c>
      <c r="KIR2" s="6" t="s">
        <v>7690</v>
      </c>
      <c r="KIS2" s="6" t="s">
        <v>7691</v>
      </c>
      <c r="KIT2" s="6" t="s">
        <v>7692</v>
      </c>
      <c r="KIU2" s="6" t="s">
        <v>7693</v>
      </c>
      <c r="KIV2" s="6" t="s">
        <v>7694</v>
      </c>
      <c r="KIW2" s="6" t="s">
        <v>7695</v>
      </c>
      <c r="KIX2" s="6" t="s">
        <v>7696</v>
      </c>
      <c r="KIY2" s="6" t="s">
        <v>7697</v>
      </c>
      <c r="KIZ2" s="6" t="s">
        <v>7698</v>
      </c>
      <c r="KJA2" s="6" t="s">
        <v>7699</v>
      </c>
      <c r="KJB2" s="6" t="s">
        <v>7700</v>
      </c>
      <c r="KJC2" s="6" t="s">
        <v>7701</v>
      </c>
      <c r="KJD2" s="6" t="s">
        <v>7702</v>
      </c>
      <c r="KJE2" s="6" t="s">
        <v>7703</v>
      </c>
      <c r="KJF2" s="6" t="s">
        <v>7704</v>
      </c>
      <c r="KJG2" s="6" t="s">
        <v>7705</v>
      </c>
      <c r="KJH2" s="6" t="s">
        <v>7706</v>
      </c>
      <c r="KJI2" s="6" t="s">
        <v>7707</v>
      </c>
      <c r="KJJ2" s="6" t="s">
        <v>7708</v>
      </c>
      <c r="KJK2" s="6" t="s">
        <v>7709</v>
      </c>
      <c r="KJL2" s="6" t="s">
        <v>7710</v>
      </c>
      <c r="KJM2" s="6" t="s">
        <v>7711</v>
      </c>
      <c r="KJN2" s="6" t="s">
        <v>7712</v>
      </c>
      <c r="KJO2" s="6" t="s">
        <v>7713</v>
      </c>
      <c r="KJP2" s="6" t="s">
        <v>7714</v>
      </c>
      <c r="KJQ2" s="6" t="s">
        <v>7715</v>
      </c>
      <c r="KJR2" s="6" t="s">
        <v>7716</v>
      </c>
      <c r="KJS2" s="6" t="s">
        <v>7717</v>
      </c>
      <c r="KJT2" s="6" t="s">
        <v>7718</v>
      </c>
      <c r="KJU2" s="6" t="s">
        <v>7719</v>
      </c>
      <c r="KJV2" s="6" t="s">
        <v>7720</v>
      </c>
      <c r="KJW2" s="6" t="s">
        <v>7721</v>
      </c>
      <c r="KJX2" s="6" t="s">
        <v>7722</v>
      </c>
      <c r="KJY2" s="6" t="s">
        <v>7723</v>
      </c>
      <c r="KJZ2" s="6" t="s">
        <v>7724</v>
      </c>
      <c r="KKA2" s="6" t="s">
        <v>7725</v>
      </c>
      <c r="KKB2" s="6" t="s">
        <v>7726</v>
      </c>
      <c r="KKC2" s="6" t="s">
        <v>7727</v>
      </c>
      <c r="KKD2" s="6" t="s">
        <v>7728</v>
      </c>
      <c r="KKE2" s="6" t="s">
        <v>7729</v>
      </c>
      <c r="KKF2" s="6" t="s">
        <v>7730</v>
      </c>
      <c r="KKG2" s="6" t="s">
        <v>7731</v>
      </c>
      <c r="KKH2" s="6" t="s">
        <v>7732</v>
      </c>
      <c r="KKI2" s="6" t="s">
        <v>7733</v>
      </c>
      <c r="KKJ2" s="6" t="s">
        <v>7734</v>
      </c>
      <c r="KKK2" s="6" t="s">
        <v>7735</v>
      </c>
      <c r="KKL2" s="6" t="s">
        <v>7736</v>
      </c>
      <c r="KKM2" s="6" t="s">
        <v>7737</v>
      </c>
      <c r="KKN2" s="6" t="s">
        <v>7738</v>
      </c>
      <c r="KKO2" s="6" t="s">
        <v>7739</v>
      </c>
      <c r="KKP2" s="6" t="s">
        <v>7740</v>
      </c>
      <c r="KKQ2" s="6" t="s">
        <v>7741</v>
      </c>
      <c r="KKR2" s="6" t="s">
        <v>7742</v>
      </c>
      <c r="KKS2" s="6" t="s">
        <v>7743</v>
      </c>
      <c r="KKT2" s="6" t="s">
        <v>7744</v>
      </c>
      <c r="KKU2" s="6" t="s">
        <v>7745</v>
      </c>
      <c r="KKV2" s="6" t="s">
        <v>7746</v>
      </c>
      <c r="KKW2" s="6" t="s">
        <v>7747</v>
      </c>
      <c r="KKX2" s="6" t="s">
        <v>7748</v>
      </c>
      <c r="KKY2" s="6" t="s">
        <v>7749</v>
      </c>
      <c r="KKZ2" s="6" t="s">
        <v>7750</v>
      </c>
      <c r="KLA2" s="6" t="s">
        <v>7751</v>
      </c>
      <c r="KLB2" s="6" t="s">
        <v>7752</v>
      </c>
      <c r="KLC2" s="6" t="s">
        <v>7753</v>
      </c>
      <c r="KLD2" s="6" t="s">
        <v>7754</v>
      </c>
      <c r="KLE2" s="6" t="s">
        <v>7755</v>
      </c>
      <c r="KLF2" s="6" t="s">
        <v>7756</v>
      </c>
      <c r="KLG2" s="6" t="s">
        <v>7757</v>
      </c>
      <c r="KLH2" s="6" t="s">
        <v>7758</v>
      </c>
      <c r="KLI2" s="6" t="s">
        <v>7759</v>
      </c>
      <c r="KLJ2" s="6" t="s">
        <v>7760</v>
      </c>
      <c r="KLK2" s="6" t="s">
        <v>7761</v>
      </c>
      <c r="KLL2" s="6" t="s">
        <v>7762</v>
      </c>
      <c r="KLM2" s="6" t="s">
        <v>7763</v>
      </c>
      <c r="KLN2" s="6" t="s">
        <v>7764</v>
      </c>
      <c r="KLO2" s="6" t="s">
        <v>7765</v>
      </c>
      <c r="KLP2" s="6" t="s">
        <v>7766</v>
      </c>
      <c r="KLQ2" s="6" t="s">
        <v>7767</v>
      </c>
      <c r="KLR2" s="6" t="s">
        <v>7768</v>
      </c>
      <c r="KLS2" s="6" t="s">
        <v>7769</v>
      </c>
      <c r="KLT2" s="6" t="s">
        <v>7770</v>
      </c>
      <c r="KLU2" s="6" t="s">
        <v>7771</v>
      </c>
      <c r="KLV2" s="6" t="s">
        <v>7772</v>
      </c>
      <c r="KLW2" s="6" t="s">
        <v>7773</v>
      </c>
      <c r="KLX2" s="6" t="s">
        <v>7774</v>
      </c>
      <c r="KLY2" s="6" t="s">
        <v>7775</v>
      </c>
      <c r="KLZ2" s="6" t="s">
        <v>7776</v>
      </c>
      <c r="KMA2" s="6" t="s">
        <v>7777</v>
      </c>
      <c r="KMB2" s="6" t="s">
        <v>7778</v>
      </c>
      <c r="KMC2" s="6" t="s">
        <v>7779</v>
      </c>
      <c r="KMD2" s="6" t="s">
        <v>7780</v>
      </c>
      <c r="KME2" s="6" t="s">
        <v>7781</v>
      </c>
      <c r="KMF2" s="6" t="s">
        <v>7782</v>
      </c>
      <c r="KMG2" s="6" t="s">
        <v>7783</v>
      </c>
      <c r="KMH2" s="6" t="s">
        <v>7784</v>
      </c>
      <c r="KMI2" s="6" t="s">
        <v>7785</v>
      </c>
      <c r="KMJ2" s="6" t="s">
        <v>7786</v>
      </c>
      <c r="KMK2" s="6" t="s">
        <v>7787</v>
      </c>
      <c r="KML2" s="6" t="s">
        <v>7788</v>
      </c>
      <c r="KMM2" s="6" t="s">
        <v>7789</v>
      </c>
      <c r="KMN2" s="6" t="s">
        <v>7790</v>
      </c>
      <c r="KMO2" s="6" t="s">
        <v>7791</v>
      </c>
      <c r="KMP2" s="6" t="s">
        <v>7792</v>
      </c>
      <c r="KMQ2" s="6" t="s">
        <v>7793</v>
      </c>
      <c r="KMR2" s="6" t="s">
        <v>7794</v>
      </c>
      <c r="KMS2" s="6" t="s">
        <v>7795</v>
      </c>
      <c r="KMT2" s="6" t="s">
        <v>7796</v>
      </c>
      <c r="KMU2" s="6" t="s">
        <v>7797</v>
      </c>
      <c r="KMV2" s="6" t="s">
        <v>7798</v>
      </c>
      <c r="KMW2" s="6" t="s">
        <v>7799</v>
      </c>
      <c r="KMX2" s="6" t="s">
        <v>7800</v>
      </c>
      <c r="KMY2" s="6" t="s">
        <v>7801</v>
      </c>
      <c r="KMZ2" s="6" t="s">
        <v>7802</v>
      </c>
      <c r="KNA2" s="6" t="s">
        <v>7803</v>
      </c>
      <c r="KNB2" s="6" t="s">
        <v>7804</v>
      </c>
      <c r="KNC2" s="6" t="s">
        <v>7805</v>
      </c>
      <c r="KND2" s="6" t="s">
        <v>7806</v>
      </c>
      <c r="KNE2" s="6" t="s">
        <v>7807</v>
      </c>
      <c r="KNF2" s="6" t="s">
        <v>7808</v>
      </c>
      <c r="KNG2" s="6" t="s">
        <v>7809</v>
      </c>
      <c r="KNH2" s="6" t="s">
        <v>7810</v>
      </c>
      <c r="KNI2" s="6" t="s">
        <v>7811</v>
      </c>
      <c r="KNJ2" s="6" t="s">
        <v>7812</v>
      </c>
      <c r="KNK2" s="6" t="s">
        <v>7813</v>
      </c>
      <c r="KNL2" s="6" t="s">
        <v>7814</v>
      </c>
      <c r="KNM2" s="6" t="s">
        <v>7815</v>
      </c>
      <c r="KNN2" s="6" t="s">
        <v>7816</v>
      </c>
      <c r="KNO2" s="6" t="s">
        <v>7817</v>
      </c>
      <c r="KNP2" s="6" t="s">
        <v>7818</v>
      </c>
      <c r="KNQ2" s="6" t="s">
        <v>7819</v>
      </c>
      <c r="KNR2" s="6" t="s">
        <v>7820</v>
      </c>
      <c r="KNS2" s="6" t="s">
        <v>7821</v>
      </c>
      <c r="KNT2" s="6" t="s">
        <v>7822</v>
      </c>
      <c r="KNU2" s="6" t="s">
        <v>7823</v>
      </c>
      <c r="KNV2" s="6" t="s">
        <v>7824</v>
      </c>
      <c r="KNW2" s="6" t="s">
        <v>7825</v>
      </c>
      <c r="KNX2" s="6" t="s">
        <v>7826</v>
      </c>
      <c r="KNY2" s="6" t="s">
        <v>7827</v>
      </c>
      <c r="KNZ2" s="6" t="s">
        <v>7828</v>
      </c>
      <c r="KOA2" s="6" t="s">
        <v>7829</v>
      </c>
      <c r="KOB2" s="6" t="s">
        <v>7830</v>
      </c>
      <c r="KOC2" s="6" t="s">
        <v>7831</v>
      </c>
      <c r="KOD2" s="6" t="s">
        <v>7832</v>
      </c>
      <c r="KOE2" s="6" t="s">
        <v>7833</v>
      </c>
      <c r="KOF2" s="6" t="s">
        <v>7834</v>
      </c>
      <c r="KOG2" s="6" t="s">
        <v>7835</v>
      </c>
      <c r="KOH2" s="6" t="s">
        <v>7836</v>
      </c>
      <c r="KOI2" s="6" t="s">
        <v>7837</v>
      </c>
      <c r="KOJ2" s="6" t="s">
        <v>7838</v>
      </c>
      <c r="KOK2" s="6" t="s">
        <v>7839</v>
      </c>
      <c r="KOL2" s="6" t="s">
        <v>7840</v>
      </c>
      <c r="KOM2" s="6" t="s">
        <v>7841</v>
      </c>
      <c r="KON2" s="6" t="s">
        <v>7842</v>
      </c>
      <c r="KOO2" s="6" t="s">
        <v>7843</v>
      </c>
      <c r="KOP2" s="6" t="s">
        <v>7844</v>
      </c>
      <c r="KOQ2" s="6" t="s">
        <v>7845</v>
      </c>
      <c r="KOR2" s="6" t="s">
        <v>7846</v>
      </c>
      <c r="KOS2" s="6" t="s">
        <v>7847</v>
      </c>
      <c r="KOT2" s="6" t="s">
        <v>7848</v>
      </c>
      <c r="KOU2" s="6" t="s">
        <v>7849</v>
      </c>
      <c r="KOV2" s="6" t="s">
        <v>7850</v>
      </c>
      <c r="KOW2" s="6" t="s">
        <v>7851</v>
      </c>
      <c r="KOX2" s="6" t="s">
        <v>7852</v>
      </c>
      <c r="KOY2" s="6" t="s">
        <v>7853</v>
      </c>
      <c r="KOZ2" s="6" t="s">
        <v>7854</v>
      </c>
      <c r="KPA2" s="6" t="s">
        <v>7855</v>
      </c>
      <c r="KPB2" s="6" t="s">
        <v>7856</v>
      </c>
      <c r="KPC2" s="6" t="s">
        <v>7857</v>
      </c>
      <c r="KPD2" s="6" t="s">
        <v>7858</v>
      </c>
      <c r="KPE2" s="6" t="s">
        <v>7859</v>
      </c>
      <c r="KPF2" s="6" t="s">
        <v>7860</v>
      </c>
      <c r="KPG2" s="6" t="s">
        <v>7861</v>
      </c>
      <c r="KPH2" s="6" t="s">
        <v>7862</v>
      </c>
      <c r="KPI2" s="6" t="s">
        <v>7863</v>
      </c>
      <c r="KPJ2" s="6" t="s">
        <v>7864</v>
      </c>
      <c r="KPK2" s="6" t="s">
        <v>7865</v>
      </c>
      <c r="KPL2" s="6" t="s">
        <v>7866</v>
      </c>
      <c r="KPM2" s="6" t="s">
        <v>7867</v>
      </c>
      <c r="KPN2" s="6" t="s">
        <v>7868</v>
      </c>
      <c r="KPO2" s="6" t="s">
        <v>7869</v>
      </c>
      <c r="KPP2" s="6" t="s">
        <v>7870</v>
      </c>
      <c r="KPQ2" s="6" t="s">
        <v>7871</v>
      </c>
      <c r="KPR2" s="6" t="s">
        <v>7872</v>
      </c>
      <c r="KPS2" s="6" t="s">
        <v>7873</v>
      </c>
      <c r="KPT2" s="6" t="s">
        <v>7874</v>
      </c>
      <c r="KPU2" s="6" t="s">
        <v>7875</v>
      </c>
      <c r="KPV2" s="6" t="s">
        <v>7876</v>
      </c>
      <c r="KPW2" s="6" t="s">
        <v>7877</v>
      </c>
      <c r="KPX2" s="6" t="s">
        <v>7878</v>
      </c>
      <c r="KPY2" s="6" t="s">
        <v>7879</v>
      </c>
      <c r="KPZ2" s="6" t="s">
        <v>7880</v>
      </c>
      <c r="KQA2" s="6" t="s">
        <v>7881</v>
      </c>
      <c r="KQB2" s="6" t="s">
        <v>7882</v>
      </c>
      <c r="KQC2" s="6" t="s">
        <v>7883</v>
      </c>
      <c r="KQD2" s="6" t="s">
        <v>7884</v>
      </c>
      <c r="KQE2" s="6" t="s">
        <v>7885</v>
      </c>
      <c r="KQF2" s="6" t="s">
        <v>7886</v>
      </c>
      <c r="KQG2" s="6" t="s">
        <v>7887</v>
      </c>
      <c r="KQH2" s="6" t="s">
        <v>7888</v>
      </c>
      <c r="KQI2" s="6" t="s">
        <v>7889</v>
      </c>
      <c r="KQJ2" s="6" t="s">
        <v>7890</v>
      </c>
      <c r="KQK2" s="6" t="s">
        <v>7891</v>
      </c>
      <c r="KQL2" s="6" t="s">
        <v>7892</v>
      </c>
      <c r="KQM2" s="6" t="s">
        <v>7893</v>
      </c>
      <c r="KQN2" s="6" t="s">
        <v>7894</v>
      </c>
      <c r="KQO2" s="6" t="s">
        <v>7895</v>
      </c>
      <c r="KQP2" s="6" t="s">
        <v>7896</v>
      </c>
      <c r="KQQ2" s="6" t="s">
        <v>7897</v>
      </c>
      <c r="KQR2" s="6" t="s">
        <v>7898</v>
      </c>
      <c r="KQS2" s="6" t="s">
        <v>7899</v>
      </c>
      <c r="KQT2" s="6" t="s">
        <v>7900</v>
      </c>
      <c r="KQU2" s="6" t="s">
        <v>7901</v>
      </c>
      <c r="KQV2" s="6" t="s">
        <v>7902</v>
      </c>
      <c r="KQW2" s="6" t="s">
        <v>7903</v>
      </c>
      <c r="KQX2" s="6" t="s">
        <v>7904</v>
      </c>
      <c r="KQY2" s="6" t="s">
        <v>7905</v>
      </c>
      <c r="KQZ2" s="6" t="s">
        <v>7906</v>
      </c>
      <c r="KRA2" s="6" t="s">
        <v>7907</v>
      </c>
      <c r="KRB2" s="6" t="s">
        <v>7908</v>
      </c>
      <c r="KRC2" s="6" t="s">
        <v>7909</v>
      </c>
      <c r="KRD2" s="6" t="s">
        <v>7910</v>
      </c>
      <c r="KRE2" s="6" t="s">
        <v>7911</v>
      </c>
      <c r="KRF2" s="6" t="s">
        <v>7912</v>
      </c>
      <c r="KRG2" s="6" t="s">
        <v>7913</v>
      </c>
      <c r="KRH2" s="6" t="s">
        <v>7914</v>
      </c>
      <c r="KRI2" s="6" t="s">
        <v>7915</v>
      </c>
      <c r="KRJ2" s="6" t="s">
        <v>7916</v>
      </c>
      <c r="KRK2" s="6" t="s">
        <v>7917</v>
      </c>
      <c r="KRL2" s="6" t="s">
        <v>7918</v>
      </c>
      <c r="KRM2" s="6" t="s">
        <v>7919</v>
      </c>
      <c r="KRN2" s="6" t="s">
        <v>7920</v>
      </c>
      <c r="KRO2" s="6" t="s">
        <v>7921</v>
      </c>
      <c r="KRP2" s="6" t="s">
        <v>7922</v>
      </c>
      <c r="KRQ2" s="6" t="s">
        <v>7923</v>
      </c>
      <c r="KRR2" s="6" t="s">
        <v>7924</v>
      </c>
      <c r="KRS2" s="6" t="s">
        <v>7925</v>
      </c>
      <c r="KRT2" s="6" t="s">
        <v>7926</v>
      </c>
      <c r="KRU2" s="6" t="s">
        <v>7927</v>
      </c>
      <c r="KRV2" s="6" t="s">
        <v>7928</v>
      </c>
      <c r="KRW2" s="6" t="s">
        <v>7929</v>
      </c>
      <c r="KRX2" s="6" t="s">
        <v>7930</v>
      </c>
      <c r="KRY2" s="6" t="s">
        <v>7931</v>
      </c>
      <c r="KRZ2" s="6" t="s">
        <v>7932</v>
      </c>
      <c r="KSA2" s="6" t="s">
        <v>7933</v>
      </c>
      <c r="KSB2" s="6" t="s">
        <v>7934</v>
      </c>
      <c r="KSC2" s="6" t="s">
        <v>7935</v>
      </c>
      <c r="KSD2" s="6" t="s">
        <v>7936</v>
      </c>
      <c r="KSE2" s="6" t="s">
        <v>7937</v>
      </c>
      <c r="KSF2" s="6" t="s">
        <v>7938</v>
      </c>
      <c r="KSG2" s="6" t="s">
        <v>7939</v>
      </c>
      <c r="KSH2" s="6" t="s">
        <v>7940</v>
      </c>
      <c r="KSI2" s="6" t="s">
        <v>7941</v>
      </c>
      <c r="KSJ2" s="6" t="s">
        <v>7942</v>
      </c>
      <c r="KSK2" s="6" t="s">
        <v>7943</v>
      </c>
      <c r="KSL2" s="6" t="s">
        <v>7944</v>
      </c>
      <c r="KSM2" s="6" t="s">
        <v>7945</v>
      </c>
      <c r="KSN2" s="6" t="s">
        <v>7946</v>
      </c>
      <c r="KSO2" s="6" t="s">
        <v>7947</v>
      </c>
      <c r="KSP2" s="6" t="s">
        <v>7948</v>
      </c>
      <c r="KSQ2" s="6" t="s">
        <v>7949</v>
      </c>
      <c r="KSR2" s="6" t="s">
        <v>7950</v>
      </c>
      <c r="KSS2" s="6" t="s">
        <v>7951</v>
      </c>
      <c r="KST2" s="6" t="s">
        <v>7952</v>
      </c>
      <c r="KSU2" s="6" t="s">
        <v>7953</v>
      </c>
      <c r="KSV2" s="6" t="s">
        <v>7954</v>
      </c>
      <c r="KSW2" s="6" t="s">
        <v>7955</v>
      </c>
      <c r="KSX2" s="6" t="s">
        <v>7956</v>
      </c>
      <c r="KSY2" s="6" t="s">
        <v>7957</v>
      </c>
      <c r="KSZ2" s="6" t="s">
        <v>7958</v>
      </c>
      <c r="KTA2" s="6" t="s">
        <v>7959</v>
      </c>
      <c r="KTB2" s="6" t="s">
        <v>7960</v>
      </c>
      <c r="KTC2" s="6" t="s">
        <v>7961</v>
      </c>
      <c r="KTD2" s="6" t="s">
        <v>7962</v>
      </c>
      <c r="KTE2" s="6" t="s">
        <v>7963</v>
      </c>
      <c r="KTF2" s="6" t="s">
        <v>7964</v>
      </c>
      <c r="KTG2" s="6" t="s">
        <v>7965</v>
      </c>
      <c r="KTH2" s="6" t="s">
        <v>7966</v>
      </c>
      <c r="KTI2" s="6" t="s">
        <v>7967</v>
      </c>
      <c r="KTJ2" s="6" t="s">
        <v>7968</v>
      </c>
      <c r="KTK2" s="6" t="s">
        <v>7969</v>
      </c>
      <c r="KTL2" s="6" t="s">
        <v>7970</v>
      </c>
      <c r="KTM2" s="6" t="s">
        <v>7971</v>
      </c>
      <c r="KTN2" s="6" t="s">
        <v>7972</v>
      </c>
      <c r="KTO2" s="6" t="s">
        <v>7973</v>
      </c>
      <c r="KTP2" s="6" t="s">
        <v>7974</v>
      </c>
      <c r="KTQ2" s="6" t="s">
        <v>7975</v>
      </c>
      <c r="KTR2" s="6" t="s">
        <v>7976</v>
      </c>
      <c r="KTS2" s="6" t="s">
        <v>7977</v>
      </c>
      <c r="KTT2" s="6" t="s">
        <v>7978</v>
      </c>
      <c r="KTU2" s="6" t="s">
        <v>7979</v>
      </c>
      <c r="KTV2" s="6" t="s">
        <v>7980</v>
      </c>
      <c r="KTW2" s="6" t="s">
        <v>7981</v>
      </c>
      <c r="KTX2" s="6" t="s">
        <v>7982</v>
      </c>
      <c r="KTY2" s="6" t="s">
        <v>7983</v>
      </c>
      <c r="KTZ2" s="6" t="s">
        <v>7984</v>
      </c>
      <c r="KUA2" s="6" t="s">
        <v>7985</v>
      </c>
      <c r="KUB2" s="6" t="s">
        <v>7986</v>
      </c>
      <c r="KUC2" s="6" t="s">
        <v>7987</v>
      </c>
      <c r="KUD2" s="6" t="s">
        <v>7988</v>
      </c>
      <c r="KUE2" s="6" t="s">
        <v>7989</v>
      </c>
      <c r="KUF2" s="6" t="s">
        <v>7990</v>
      </c>
      <c r="KUG2" s="6" t="s">
        <v>7991</v>
      </c>
      <c r="KUH2" s="6" t="s">
        <v>7992</v>
      </c>
      <c r="KUI2" s="6" t="s">
        <v>7993</v>
      </c>
      <c r="KUJ2" s="6" t="s">
        <v>7994</v>
      </c>
      <c r="KUK2" s="6" t="s">
        <v>7995</v>
      </c>
      <c r="KUL2" s="6" t="s">
        <v>7996</v>
      </c>
      <c r="KUM2" s="6" t="s">
        <v>7997</v>
      </c>
      <c r="KUN2" s="6" t="s">
        <v>7998</v>
      </c>
      <c r="KUO2" s="6" t="s">
        <v>7999</v>
      </c>
      <c r="KUP2" s="6" t="s">
        <v>8000</v>
      </c>
      <c r="KUQ2" s="6" t="s">
        <v>8001</v>
      </c>
      <c r="KUR2" s="6" t="s">
        <v>8002</v>
      </c>
      <c r="KUS2" s="6" t="s">
        <v>8003</v>
      </c>
      <c r="KUT2" s="6" t="s">
        <v>8004</v>
      </c>
      <c r="KUU2" s="6" t="s">
        <v>8005</v>
      </c>
      <c r="KUV2" s="6" t="s">
        <v>8006</v>
      </c>
      <c r="KUW2" s="6" t="s">
        <v>8007</v>
      </c>
      <c r="KUX2" s="6" t="s">
        <v>8008</v>
      </c>
      <c r="KUY2" s="6" t="s">
        <v>8009</v>
      </c>
      <c r="KUZ2" s="6" t="s">
        <v>8010</v>
      </c>
      <c r="KVA2" s="6" t="s">
        <v>8011</v>
      </c>
      <c r="KVB2" s="6" t="s">
        <v>8012</v>
      </c>
      <c r="KVC2" s="6" t="s">
        <v>8013</v>
      </c>
      <c r="KVD2" s="6" t="s">
        <v>8014</v>
      </c>
      <c r="KVE2" s="6" t="s">
        <v>8015</v>
      </c>
      <c r="KVF2" s="6" t="s">
        <v>8016</v>
      </c>
      <c r="KVG2" s="6" t="s">
        <v>8017</v>
      </c>
      <c r="KVH2" s="6" t="s">
        <v>8018</v>
      </c>
      <c r="KVI2" s="6" t="s">
        <v>8019</v>
      </c>
      <c r="KVJ2" s="6" t="s">
        <v>8020</v>
      </c>
      <c r="KVK2" s="6" t="s">
        <v>8021</v>
      </c>
      <c r="KVL2" s="6" t="s">
        <v>8022</v>
      </c>
      <c r="KVM2" s="6" t="s">
        <v>8023</v>
      </c>
      <c r="KVN2" s="6" t="s">
        <v>8024</v>
      </c>
      <c r="KVO2" s="6" t="s">
        <v>8025</v>
      </c>
      <c r="KVP2" s="6" t="s">
        <v>8026</v>
      </c>
      <c r="KVQ2" s="6" t="s">
        <v>8027</v>
      </c>
      <c r="KVR2" s="6" t="s">
        <v>8028</v>
      </c>
      <c r="KVS2" s="6" t="s">
        <v>8029</v>
      </c>
      <c r="KVT2" s="6" t="s">
        <v>8030</v>
      </c>
      <c r="KVU2" s="6" t="s">
        <v>8031</v>
      </c>
      <c r="KVV2" s="6" t="s">
        <v>8032</v>
      </c>
      <c r="KVW2" s="6" t="s">
        <v>8033</v>
      </c>
      <c r="KVX2" s="6" t="s">
        <v>8034</v>
      </c>
      <c r="KVY2" s="6" t="s">
        <v>8035</v>
      </c>
      <c r="KVZ2" s="6" t="s">
        <v>8036</v>
      </c>
      <c r="KWA2" s="6" t="s">
        <v>8037</v>
      </c>
      <c r="KWB2" s="6" t="s">
        <v>8038</v>
      </c>
      <c r="KWC2" s="6" t="s">
        <v>8039</v>
      </c>
      <c r="KWD2" s="6" t="s">
        <v>8040</v>
      </c>
      <c r="KWE2" s="6" t="s">
        <v>8041</v>
      </c>
      <c r="KWF2" s="6" t="s">
        <v>8042</v>
      </c>
      <c r="KWG2" s="6" t="s">
        <v>8043</v>
      </c>
      <c r="KWH2" s="6" t="s">
        <v>8044</v>
      </c>
      <c r="KWI2" s="6" t="s">
        <v>8045</v>
      </c>
      <c r="KWJ2" s="6" t="s">
        <v>8046</v>
      </c>
      <c r="KWK2" s="6" t="s">
        <v>8047</v>
      </c>
      <c r="KWL2" s="6" t="s">
        <v>8048</v>
      </c>
      <c r="KWM2" s="6" t="s">
        <v>8049</v>
      </c>
      <c r="KWN2" s="6" t="s">
        <v>8050</v>
      </c>
      <c r="KWO2" s="6" t="s">
        <v>8051</v>
      </c>
      <c r="KWP2" s="6" t="s">
        <v>8052</v>
      </c>
      <c r="KWQ2" s="6" t="s">
        <v>8053</v>
      </c>
      <c r="KWR2" s="6" t="s">
        <v>8054</v>
      </c>
      <c r="KWS2" s="6" t="s">
        <v>8055</v>
      </c>
      <c r="KWT2" s="6" t="s">
        <v>8056</v>
      </c>
      <c r="KWU2" s="6" t="s">
        <v>8057</v>
      </c>
      <c r="KWV2" s="6" t="s">
        <v>8058</v>
      </c>
      <c r="KWW2" s="6" t="s">
        <v>8059</v>
      </c>
      <c r="KWX2" s="6" t="s">
        <v>8060</v>
      </c>
      <c r="KWY2" s="6" t="s">
        <v>8061</v>
      </c>
      <c r="KWZ2" s="6" t="s">
        <v>8062</v>
      </c>
      <c r="KXA2" s="6" t="s">
        <v>8063</v>
      </c>
      <c r="KXB2" s="6" t="s">
        <v>8064</v>
      </c>
      <c r="KXC2" s="6" t="s">
        <v>8065</v>
      </c>
      <c r="KXD2" s="6" t="s">
        <v>8066</v>
      </c>
      <c r="KXE2" s="6" t="s">
        <v>8067</v>
      </c>
      <c r="KXF2" s="6" t="s">
        <v>8068</v>
      </c>
      <c r="KXG2" s="6" t="s">
        <v>8069</v>
      </c>
      <c r="KXH2" s="6" t="s">
        <v>8070</v>
      </c>
      <c r="KXI2" s="6" t="s">
        <v>8071</v>
      </c>
      <c r="KXJ2" s="6" t="s">
        <v>8072</v>
      </c>
      <c r="KXK2" s="6" t="s">
        <v>8073</v>
      </c>
      <c r="KXL2" s="6" t="s">
        <v>8074</v>
      </c>
      <c r="KXM2" s="6" t="s">
        <v>8075</v>
      </c>
      <c r="KXN2" s="6" t="s">
        <v>8076</v>
      </c>
      <c r="KXO2" s="6" t="s">
        <v>8077</v>
      </c>
      <c r="KXP2" s="6" t="s">
        <v>8078</v>
      </c>
      <c r="KXQ2" s="6" t="s">
        <v>8079</v>
      </c>
      <c r="KXR2" s="6" t="s">
        <v>8080</v>
      </c>
      <c r="KXS2" s="6" t="s">
        <v>8081</v>
      </c>
      <c r="KXT2" s="6" t="s">
        <v>8082</v>
      </c>
      <c r="KXU2" s="6" t="s">
        <v>8083</v>
      </c>
      <c r="KXV2" s="6" t="s">
        <v>8084</v>
      </c>
      <c r="KXW2" s="6" t="s">
        <v>8085</v>
      </c>
      <c r="KXX2" s="6" t="s">
        <v>8086</v>
      </c>
      <c r="KXY2" s="6" t="s">
        <v>8087</v>
      </c>
      <c r="KXZ2" s="6" t="s">
        <v>8088</v>
      </c>
      <c r="KYA2" s="6" t="s">
        <v>8089</v>
      </c>
      <c r="KYB2" s="6" t="s">
        <v>8090</v>
      </c>
      <c r="KYC2" s="6" t="s">
        <v>8091</v>
      </c>
      <c r="KYD2" s="6" t="s">
        <v>8092</v>
      </c>
      <c r="KYE2" s="6" t="s">
        <v>8093</v>
      </c>
      <c r="KYF2" s="6" t="s">
        <v>8094</v>
      </c>
      <c r="KYG2" s="6" t="s">
        <v>8095</v>
      </c>
      <c r="KYH2" s="6" t="s">
        <v>8096</v>
      </c>
      <c r="KYI2" s="6" t="s">
        <v>8097</v>
      </c>
      <c r="KYJ2" s="6" t="s">
        <v>8098</v>
      </c>
      <c r="KYK2" s="6" t="s">
        <v>8099</v>
      </c>
      <c r="KYL2" s="6" t="s">
        <v>8100</v>
      </c>
      <c r="KYM2" s="6" t="s">
        <v>8101</v>
      </c>
      <c r="KYN2" s="6" t="s">
        <v>8102</v>
      </c>
      <c r="KYO2" s="6" t="s">
        <v>8103</v>
      </c>
      <c r="KYP2" s="6" t="s">
        <v>8104</v>
      </c>
      <c r="KYQ2" s="6" t="s">
        <v>8105</v>
      </c>
      <c r="KYR2" s="6" t="s">
        <v>8106</v>
      </c>
      <c r="KYS2" s="6" t="s">
        <v>8107</v>
      </c>
      <c r="KYT2" s="6" t="s">
        <v>8108</v>
      </c>
      <c r="KYU2" s="6" t="s">
        <v>8109</v>
      </c>
      <c r="KYV2" s="6" t="s">
        <v>8110</v>
      </c>
      <c r="KYW2" s="6" t="s">
        <v>8111</v>
      </c>
      <c r="KYX2" s="6" t="s">
        <v>8112</v>
      </c>
      <c r="KYY2" s="6" t="s">
        <v>8113</v>
      </c>
      <c r="KYZ2" s="6" t="s">
        <v>8114</v>
      </c>
      <c r="KZA2" s="6" t="s">
        <v>8115</v>
      </c>
      <c r="KZB2" s="6" t="s">
        <v>8116</v>
      </c>
      <c r="KZC2" s="6" t="s">
        <v>8117</v>
      </c>
      <c r="KZD2" s="6" t="s">
        <v>8118</v>
      </c>
      <c r="KZE2" s="6" t="s">
        <v>8119</v>
      </c>
      <c r="KZF2" s="6" t="s">
        <v>8120</v>
      </c>
      <c r="KZG2" s="6" t="s">
        <v>8121</v>
      </c>
      <c r="KZH2" s="6" t="s">
        <v>8122</v>
      </c>
      <c r="KZI2" s="6" t="s">
        <v>8123</v>
      </c>
      <c r="KZJ2" s="6" t="s">
        <v>8124</v>
      </c>
      <c r="KZK2" s="6" t="s">
        <v>8125</v>
      </c>
      <c r="KZL2" s="6" t="s">
        <v>8126</v>
      </c>
      <c r="KZM2" s="6" t="s">
        <v>8127</v>
      </c>
      <c r="KZN2" s="6" t="s">
        <v>8128</v>
      </c>
      <c r="KZO2" s="6" t="s">
        <v>8129</v>
      </c>
      <c r="KZP2" s="6" t="s">
        <v>8130</v>
      </c>
      <c r="KZQ2" s="6" t="s">
        <v>8131</v>
      </c>
      <c r="KZR2" s="6" t="s">
        <v>8132</v>
      </c>
      <c r="KZS2" s="6" t="s">
        <v>8133</v>
      </c>
      <c r="KZT2" s="6" t="s">
        <v>8134</v>
      </c>
      <c r="KZU2" s="6" t="s">
        <v>8135</v>
      </c>
      <c r="KZV2" s="6" t="s">
        <v>8136</v>
      </c>
      <c r="KZW2" s="6" t="s">
        <v>8137</v>
      </c>
      <c r="KZX2" s="6" t="s">
        <v>8138</v>
      </c>
      <c r="KZY2" s="6" t="s">
        <v>8139</v>
      </c>
      <c r="KZZ2" s="6" t="s">
        <v>8140</v>
      </c>
      <c r="LAA2" s="6" t="s">
        <v>8141</v>
      </c>
      <c r="LAB2" s="6" t="s">
        <v>8142</v>
      </c>
      <c r="LAC2" s="6" t="s">
        <v>8143</v>
      </c>
      <c r="LAD2" s="6" t="s">
        <v>8144</v>
      </c>
      <c r="LAE2" s="6" t="s">
        <v>8145</v>
      </c>
      <c r="LAF2" s="6" t="s">
        <v>8146</v>
      </c>
      <c r="LAG2" s="6" t="s">
        <v>8147</v>
      </c>
      <c r="LAH2" s="6" t="s">
        <v>8148</v>
      </c>
      <c r="LAI2" s="6" t="s">
        <v>8149</v>
      </c>
      <c r="LAJ2" s="6" t="s">
        <v>8150</v>
      </c>
      <c r="LAK2" s="6" t="s">
        <v>8151</v>
      </c>
      <c r="LAL2" s="6" t="s">
        <v>8152</v>
      </c>
      <c r="LAM2" s="6" t="s">
        <v>8153</v>
      </c>
      <c r="LAN2" s="6" t="s">
        <v>8154</v>
      </c>
      <c r="LAO2" s="6" t="s">
        <v>8155</v>
      </c>
      <c r="LAP2" s="6" t="s">
        <v>8156</v>
      </c>
      <c r="LAQ2" s="6" t="s">
        <v>8157</v>
      </c>
      <c r="LAR2" s="6" t="s">
        <v>8158</v>
      </c>
      <c r="LAS2" s="6" t="s">
        <v>8159</v>
      </c>
      <c r="LAT2" s="6" t="s">
        <v>8160</v>
      </c>
      <c r="LAU2" s="6" t="s">
        <v>8161</v>
      </c>
      <c r="LAV2" s="6" t="s">
        <v>8162</v>
      </c>
      <c r="LAW2" s="6" t="s">
        <v>8163</v>
      </c>
      <c r="LAX2" s="6" t="s">
        <v>8164</v>
      </c>
      <c r="LAY2" s="6" t="s">
        <v>8165</v>
      </c>
      <c r="LAZ2" s="6" t="s">
        <v>8166</v>
      </c>
      <c r="LBA2" s="6" t="s">
        <v>8167</v>
      </c>
      <c r="LBB2" s="6" t="s">
        <v>8168</v>
      </c>
      <c r="LBC2" s="6" t="s">
        <v>8169</v>
      </c>
      <c r="LBD2" s="6" t="s">
        <v>8170</v>
      </c>
      <c r="LBE2" s="6" t="s">
        <v>8171</v>
      </c>
      <c r="LBF2" s="6" t="s">
        <v>8172</v>
      </c>
      <c r="LBG2" s="6" t="s">
        <v>8173</v>
      </c>
      <c r="LBH2" s="6" t="s">
        <v>8174</v>
      </c>
      <c r="LBI2" s="6" t="s">
        <v>8175</v>
      </c>
      <c r="LBJ2" s="6" t="s">
        <v>8176</v>
      </c>
      <c r="LBK2" s="6" t="s">
        <v>8177</v>
      </c>
      <c r="LBL2" s="6" t="s">
        <v>8178</v>
      </c>
      <c r="LBM2" s="6" t="s">
        <v>8179</v>
      </c>
      <c r="LBN2" s="6" t="s">
        <v>8180</v>
      </c>
      <c r="LBO2" s="6" t="s">
        <v>8181</v>
      </c>
      <c r="LBP2" s="6" t="s">
        <v>8182</v>
      </c>
      <c r="LBQ2" s="6" t="s">
        <v>8183</v>
      </c>
      <c r="LBR2" s="6" t="s">
        <v>8184</v>
      </c>
      <c r="LBS2" s="6" t="s">
        <v>8185</v>
      </c>
      <c r="LBT2" s="6" t="s">
        <v>8186</v>
      </c>
      <c r="LBU2" s="6" t="s">
        <v>8187</v>
      </c>
      <c r="LBV2" s="6" t="s">
        <v>8188</v>
      </c>
      <c r="LBW2" s="6" t="s">
        <v>8189</v>
      </c>
      <c r="LBX2" s="6" t="s">
        <v>8190</v>
      </c>
      <c r="LBY2" s="6" t="s">
        <v>8191</v>
      </c>
      <c r="LBZ2" s="6" t="s">
        <v>8192</v>
      </c>
      <c r="LCA2" s="6" t="s">
        <v>8193</v>
      </c>
      <c r="LCB2" s="6" t="s">
        <v>8194</v>
      </c>
      <c r="LCC2" s="6" t="s">
        <v>8195</v>
      </c>
      <c r="LCD2" s="6" t="s">
        <v>8196</v>
      </c>
      <c r="LCE2" s="6" t="s">
        <v>8197</v>
      </c>
      <c r="LCF2" s="6" t="s">
        <v>8198</v>
      </c>
      <c r="LCG2" s="6" t="s">
        <v>8199</v>
      </c>
      <c r="LCH2" s="6" t="s">
        <v>8200</v>
      </c>
      <c r="LCI2" s="6" t="s">
        <v>8201</v>
      </c>
      <c r="LCJ2" s="6" t="s">
        <v>8202</v>
      </c>
      <c r="LCK2" s="6" t="s">
        <v>8203</v>
      </c>
      <c r="LCL2" s="6" t="s">
        <v>8204</v>
      </c>
      <c r="LCM2" s="6" t="s">
        <v>8205</v>
      </c>
      <c r="LCN2" s="6" t="s">
        <v>8206</v>
      </c>
      <c r="LCO2" s="6" t="s">
        <v>8207</v>
      </c>
      <c r="LCP2" s="6" t="s">
        <v>8208</v>
      </c>
      <c r="LCQ2" s="6" t="s">
        <v>8209</v>
      </c>
      <c r="LCR2" s="6" t="s">
        <v>8210</v>
      </c>
      <c r="LCS2" s="6" t="s">
        <v>8211</v>
      </c>
      <c r="LCT2" s="6" t="s">
        <v>8212</v>
      </c>
      <c r="LCU2" s="6" t="s">
        <v>8213</v>
      </c>
      <c r="LCV2" s="6" t="s">
        <v>8214</v>
      </c>
      <c r="LCW2" s="6" t="s">
        <v>8215</v>
      </c>
      <c r="LCX2" s="6" t="s">
        <v>8216</v>
      </c>
      <c r="LCY2" s="6" t="s">
        <v>8217</v>
      </c>
      <c r="LCZ2" s="6" t="s">
        <v>8218</v>
      </c>
      <c r="LDA2" s="6" t="s">
        <v>8219</v>
      </c>
      <c r="LDB2" s="6" t="s">
        <v>8220</v>
      </c>
      <c r="LDC2" s="6" t="s">
        <v>8221</v>
      </c>
      <c r="LDD2" s="6" t="s">
        <v>8222</v>
      </c>
      <c r="LDE2" s="6" t="s">
        <v>8223</v>
      </c>
      <c r="LDF2" s="6" t="s">
        <v>8224</v>
      </c>
      <c r="LDG2" s="6" t="s">
        <v>8225</v>
      </c>
      <c r="LDH2" s="6" t="s">
        <v>8226</v>
      </c>
      <c r="LDI2" s="6" t="s">
        <v>8227</v>
      </c>
      <c r="LDJ2" s="6" t="s">
        <v>8228</v>
      </c>
      <c r="LDK2" s="6" t="s">
        <v>8229</v>
      </c>
      <c r="LDL2" s="6" t="s">
        <v>8230</v>
      </c>
      <c r="LDM2" s="6" t="s">
        <v>8231</v>
      </c>
      <c r="LDN2" s="6" t="s">
        <v>8232</v>
      </c>
      <c r="LDO2" s="6" t="s">
        <v>8233</v>
      </c>
      <c r="LDP2" s="6" t="s">
        <v>8234</v>
      </c>
      <c r="LDQ2" s="6" t="s">
        <v>8235</v>
      </c>
      <c r="LDR2" s="6" t="s">
        <v>8236</v>
      </c>
      <c r="LDS2" s="6" t="s">
        <v>8237</v>
      </c>
      <c r="LDT2" s="6" t="s">
        <v>8238</v>
      </c>
      <c r="LDU2" s="6" t="s">
        <v>8239</v>
      </c>
      <c r="LDV2" s="6" t="s">
        <v>8240</v>
      </c>
      <c r="LDW2" s="6" t="s">
        <v>8241</v>
      </c>
      <c r="LDX2" s="6" t="s">
        <v>8242</v>
      </c>
      <c r="LDY2" s="6" t="s">
        <v>8243</v>
      </c>
      <c r="LDZ2" s="6" t="s">
        <v>8244</v>
      </c>
      <c r="LEA2" s="6" t="s">
        <v>8245</v>
      </c>
      <c r="LEB2" s="6" t="s">
        <v>8246</v>
      </c>
      <c r="LEC2" s="6" t="s">
        <v>8247</v>
      </c>
      <c r="LED2" s="6" t="s">
        <v>8248</v>
      </c>
      <c r="LEE2" s="6" t="s">
        <v>8249</v>
      </c>
      <c r="LEF2" s="6" t="s">
        <v>8250</v>
      </c>
      <c r="LEG2" s="6" t="s">
        <v>8251</v>
      </c>
      <c r="LEH2" s="6" t="s">
        <v>8252</v>
      </c>
      <c r="LEI2" s="6" t="s">
        <v>8253</v>
      </c>
      <c r="LEJ2" s="6" t="s">
        <v>8254</v>
      </c>
      <c r="LEK2" s="6" t="s">
        <v>8255</v>
      </c>
      <c r="LEL2" s="6" t="s">
        <v>8256</v>
      </c>
      <c r="LEM2" s="6" t="s">
        <v>8257</v>
      </c>
      <c r="LEN2" s="6" t="s">
        <v>8258</v>
      </c>
      <c r="LEO2" s="6" t="s">
        <v>8259</v>
      </c>
      <c r="LEP2" s="6" t="s">
        <v>8260</v>
      </c>
      <c r="LEQ2" s="6" t="s">
        <v>8261</v>
      </c>
      <c r="LER2" s="6" t="s">
        <v>8262</v>
      </c>
      <c r="LES2" s="6" t="s">
        <v>8263</v>
      </c>
      <c r="LET2" s="6" t="s">
        <v>8264</v>
      </c>
      <c r="LEU2" s="6" t="s">
        <v>8265</v>
      </c>
      <c r="LEV2" s="6" t="s">
        <v>8266</v>
      </c>
      <c r="LEW2" s="6" t="s">
        <v>8267</v>
      </c>
      <c r="LEX2" s="6" t="s">
        <v>8268</v>
      </c>
      <c r="LEY2" s="6" t="s">
        <v>8269</v>
      </c>
      <c r="LEZ2" s="6" t="s">
        <v>8270</v>
      </c>
      <c r="LFA2" s="6" t="s">
        <v>8271</v>
      </c>
      <c r="LFB2" s="6" t="s">
        <v>8272</v>
      </c>
      <c r="LFC2" s="6" t="s">
        <v>8273</v>
      </c>
      <c r="LFD2" s="6" t="s">
        <v>8274</v>
      </c>
      <c r="LFE2" s="6" t="s">
        <v>8275</v>
      </c>
      <c r="LFF2" s="6" t="s">
        <v>8276</v>
      </c>
      <c r="LFG2" s="6" t="s">
        <v>8277</v>
      </c>
      <c r="LFH2" s="6" t="s">
        <v>8278</v>
      </c>
      <c r="LFI2" s="6" t="s">
        <v>8279</v>
      </c>
      <c r="LFJ2" s="6" t="s">
        <v>8280</v>
      </c>
      <c r="LFK2" s="6" t="s">
        <v>8281</v>
      </c>
      <c r="LFL2" s="6" t="s">
        <v>8282</v>
      </c>
      <c r="LFM2" s="6" t="s">
        <v>8283</v>
      </c>
      <c r="LFN2" s="6" t="s">
        <v>8284</v>
      </c>
      <c r="LFO2" s="6" t="s">
        <v>8285</v>
      </c>
      <c r="LFP2" s="6" t="s">
        <v>8286</v>
      </c>
      <c r="LFQ2" s="6" t="s">
        <v>8287</v>
      </c>
      <c r="LFR2" s="6" t="s">
        <v>8288</v>
      </c>
      <c r="LFS2" s="6" t="s">
        <v>8289</v>
      </c>
      <c r="LFT2" s="6" t="s">
        <v>8290</v>
      </c>
      <c r="LFU2" s="6" t="s">
        <v>8291</v>
      </c>
      <c r="LFV2" s="6" t="s">
        <v>8292</v>
      </c>
      <c r="LFW2" s="6" t="s">
        <v>8293</v>
      </c>
      <c r="LFX2" s="6" t="s">
        <v>8294</v>
      </c>
      <c r="LFY2" s="6" t="s">
        <v>8295</v>
      </c>
      <c r="LFZ2" s="6" t="s">
        <v>8296</v>
      </c>
      <c r="LGA2" s="6" t="s">
        <v>8297</v>
      </c>
      <c r="LGB2" s="6" t="s">
        <v>8298</v>
      </c>
      <c r="LGC2" s="6" t="s">
        <v>8299</v>
      </c>
      <c r="LGD2" s="6" t="s">
        <v>8300</v>
      </c>
      <c r="LGE2" s="6" t="s">
        <v>8301</v>
      </c>
      <c r="LGF2" s="6" t="s">
        <v>8302</v>
      </c>
      <c r="LGG2" s="6" t="s">
        <v>8303</v>
      </c>
      <c r="LGH2" s="6" t="s">
        <v>8304</v>
      </c>
      <c r="LGI2" s="6" t="s">
        <v>8305</v>
      </c>
      <c r="LGJ2" s="6" t="s">
        <v>8306</v>
      </c>
      <c r="LGK2" s="6" t="s">
        <v>8307</v>
      </c>
      <c r="LGL2" s="6" t="s">
        <v>8308</v>
      </c>
      <c r="LGM2" s="6" t="s">
        <v>8309</v>
      </c>
      <c r="LGN2" s="6" t="s">
        <v>8310</v>
      </c>
      <c r="LGO2" s="6" t="s">
        <v>8311</v>
      </c>
      <c r="LGP2" s="6" t="s">
        <v>8312</v>
      </c>
      <c r="LGQ2" s="6" t="s">
        <v>8313</v>
      </c>
      <c r="LGR2" s="6" t="s">
        <v>8314</v>
      </c>
      <c r="LGS2" s="6" t="s">
        <v>8315</v>
      </c>
      <c r="LGT2" s="6" t="s">
        <v>8316</v>
      </c>
      <c r="LGU2" s="6" t="s">
        <v>8317</v>
      </c>
      <c r="LGV2" s="6" t="s">
        <v>8318</v>
      </c>
      <c r="LGW2" s="6" t="s">
        <v>8319</v>
      </c>
      <c r="LGX2" s="6" t="s">
        <v>8320</v>
      </c>
      <c r="LGY2" s="6" t="s">
        <v>8321</v>
      </c>
      <c r="LGZ2" s="6" t="s">
        <v>8322</v>
      </c>
      <c r="LHA2" s="6" t="s">
        <v>8323</v>
      </c>
      <c r="LHB2" s="6" t="s">
        <v>8324</v>
      </c>
      <c r="LHC2" s="6" t="s">
        <v>8325</v>
      </c>
      <c r="LHD2" s="6" t="s">
        <v>8326</v>
      </c>
      <c r="LHE2" s="6" t="s">
        <v>8327</v>
      </c>
      <c r="LHF2" s="6" t="s">
        <v>8328</v>
      </c>
      <c r="LHG2" s="6" t="s">
        <v>8329</v>
      </c>
      <c r="LHH2" s="6" t="s">
        <v>8330</v>
      </c>
      <c r="LHI2" s="6" t="s">
        <v>8331</v>
      </c>
      <c r="LHJ2" s="6" t="s">
        <v>8332</v>
      </c>
      <c r="LHK2" s="6" t="s">
        <v>8333</v>
      </c>
      <c r="LHL2" s="6" t="s">
        <v>8334</v>
      </c>
      <c r="LHM2" s="6" t="s">
        <v>8335</v>
      </c>
      <c r="LHN2" s="6" t="s">
        <v>8336</v>
      </c>
      <c r="LHO2" s="6" t="s">
        <v>8337</v>
      </c>
      <c r="LHP2" s="6" t="s">
        <v>8338</v>
      </c>
      <c r="LHQ2" s="6" t="s">
        <v>8339</v>
      </c>
      <c r="LHR2" s="6" t="s">
        <v>8340</v>
      </c>
      <c r="LHS2" s="6" t="s">
        <v>8341</v>
      </c>
      <c r="LHT2" s="6" t="s">
        <v>8342</v>
      </c>
      <c r="LHU2" s="6" t="s">
        <v>8343</v>
      </c>
      <c r="LHV2" s="6" t="s">
        <v>8344</v>
      </c>
      <c r="LHW2" s="6" t="s">
        <v>8345</v>
      </c>
      <c r="LHX2" s="6" t="s">
        <v>8346</v>
      </c>
      <c r="LHY2" s="6" t="s">
        <v>8347</v>
      </c>
      <c r="LHZ2" s="6" t="s">
        <v>8348</v>
      </c>
      <c r="LIA2" s="6" t="s">
        <v>8349</v>
      </c>
      <c r="LIB2" s="6" t="s">
        <v>8350</v>
      </c>
      <c r="LIC2" s="6" t="s">
        <v>8351</v>
      </c>
      <c r="LID2" s="6" t="s">
        <v>8352</v>
      </c>
      <c r="LIE2" s="6" t="s">
        <v>8353</v>
      </c>
      <c r="LIF2" s="6" t="s">
        <v>8354</v>
      </c>
      <c r="LIG2" s="6" t="s">
        <v>8355</v>
      </c>
      <c r="LIH2" s="6" t="s">
        <v>8356</v>
      </c>
      <c r="LII2" s="6" t="s">
        <v>8357</v>
      </c>
      <c r="LIJ2" s="6" t="s">
        <v>8358</v>
      </c>
      <c r="LIK2" s="6" t="s">
        <v>8359</v>
      </c>
      <c r="LIL2" s="6" t="s">
        <v>8360</v>
      </c>
      <c r="LIM2" s="6" t="s">
        <v>8361</v>
      </c>
      <c r="LIN2" s="6" t="s">
        <v>8362</v>
      </c>
      <c r="LIO2" s="6" t="s">
        <v>8363</v>
      </c>
      <c r="LIP2" s="6" t="s">
        <v>8364</v>
      </c>
      <c r="LIQ2" s="6" t="s">
        <v>8365</v>
      </c>
      <c r="LIR2" s="6" t="s">
        <v>8366</v>
      </c>
      <c r="LIS2" s="6" t="s">
        <v>8367</v>
      </c>
      <c r="LIT2" s="6" t="s">
        <v>8368</v>
      </c>
      <c r="LIU2" s="6" t="s">
        <v>8369</v>
      </c>
      <c r="LIV2" s="6" t="s">
        <v>8370</v>
      </c>
      <c r="LIW2" s="6" t="s">
        <v>8371</v>
      </c>
      <c r="LIX2" s="6" t="s">
        <v>8372</v>
      </c>
      <c r="LIY2" s="6" t="s">
        <v>8373</v>
      </c>
      <c r="LIZ2" s="6" t="s">
        <v>8374</v>
      </c>
      <c r="LJA2" s="6" t="s">
        <v>8375</v>
      </c>
      <c r="LJB2" s="6" t="s">
        <v>8376</v>
      </c>
      <c r="LJC2" s="6" t="s">
        <v>8377</v>
      </c>
      <c r="LJD2" s="6" t="s">
        <v>8378</v>
      </c>
      <c r="LJE2" s="6" t="s">
        <v>8379</v>
      </c>
      <c r="LJF2" s="6" t="s">
        <v>8380</v>
      </c>
      <c r="LJG2" s="6" t="s">
        <v>8381</v>
      </c>
      <c r="LJH2" s="6" t="s">
        <v>8382</v>
      </c>
      <c r="LJI2" s="6" t="s">
        <v>8383</v>
      </c>
      <c r="LJJ2" s="6" t="s">
        <v>8384</v>
      </c>
      <c r="LJK2" s="6" t="s">
        <v>8385</v>
      </c>
      <c r="LJL2" s="6" t="s">
        <v>8386</v>
      </c>
      <c r="LJM2" s="6" t="s">
        <v>8387</v>
      </c>
      <c r="LJN2" s="6" t="s">
        <v>8388</v>
      </c>
      <c r="LJO2" s="6" t="s">
        <v>8389</v>
      </c>
      <c r="LJP2" s="6" t="s">
        <v>8390</v>
      </c>
      <c r="LJQ2" s="6" t="s">
        <v>8391</v>
      </c>
      <c r="LJR2" s="6" t="s">
        <v>8392</v>
      </c>
      <c r="LJS2" s="6" t="s">
        <v>8393</v>
      </c>
      <c r="LJT2" s="6" t="s">
        <v>8394</v>
      </c>
      <c r="LJU2" s="6" t="s">
        <v>8395</v>
      </c>
      <c r="LJV2" s="6" t="s">
        <v>8396</v>
      </c>
      <c r="LJW2" s="6" t="s">
        <v>8397</v>
      </c>
      <c r="LJX2" s="6" t="s">
        <v>8398</v>
      </c>
      <c r="LJY2" s="6" t="s">
        <v>8399</v>
      </c>
      <c r="LJZ2" s="6" t="s">
        <v>8400</v>
      </c>
      <c r="LKA2" s="6" t="s">
        <v>8401</v>
      </c>
      <c r="LKB2" s="6" t="s">
        <v>8402</v>
      </c>
      <c r="LKC2" s="6" t="s">
        <v>8403</v>
      </c>
      <c r="LKD2" s="6" t="s">
        <v>8404</v>
      </c>
      <c r="LKE2" s="6" t="s">
        <v>8405</v>
      </c>
      <c r="LKF2" s="6" t="s">
        <v>8406</v>
      </c>
      <c r="LKG2" s="6" t="s">
        <v>8407</v>
      </c>
      <c r="LKH2" s="6" t="s">
        <v>8408</v>
      </c>
      <c r="LKI2" s="6" t="s">
        <v>8409</v>
      </c>
      <c r="LKJ2" s="6" t="s">
        <v>8410</v>
      </c>
      <c r="LKK2" s="6" t="s">
        <v>8411</v>
      </c>
      <c r="LKL2" s="6" t="s">
        <v>8412</v>
      </c>
      <c r="LKM2" s="6" t="s">
        <v>8413</v>
      </c>
      <c r="LKN2" s="6" t="s">
        <v>8414</v>
      </c>
      <c r="LKO2" s="6" t="s">
        <v>8415</v>
      </c>
      <c r="LKP2" s="6" t="s">
        <v>8416</v>
      </c>
      <c r="LKQ2" s="6" t="s">
        <v>8417</v>
      </c>
      <c r="LKR2" s="6" t="s">
        <v>8418</v>
      </c>
      <c r="LKS2" s="6" t="s">
        <v>8419</v>
      </c>
      <c r="LKT2" s="6" t="s">
        <v>8420</v>
      </c>
      <c r="LKU2" s="6" t="s">
        <v>8421</v>
      </c>
      <c r="LKV2" s="6" t="s">
        <v>8422</v>
      </c>
      <c r="LKW2" s="6" t="s">
        <v>8423</v>
      </c>
      <c r="LKX2" s="6" t="s">
        <v>8424</v>
      </c>
      <c r="LKY2" s="6" t="s">
        <v>8425</v>
      </c>
      <c r="LKZ2" s="6" t="s">
        <v>8426</v>
      </c>
      <c r="LLA2" s="6" t="s">
        <v>8427</v>
      </c>
      <c r="LLB2" s="6" t="s">
        <v>8428</v>
      </c>
      <c r="LLC2" s="6" t="s">
        <v>8429</v>
      </c>
      <c r="LLD2" s="6" t="s">
        <v>8430</v>
      </c>
      <c r="LLE2" s="6" t="s">
        <v>8431</v>
      </c>
      <c r="LLF2" s="6" t="s">
        <v>8432</v>
      </c>
      <c r="LLG2" s="6" t="s">
        <v>8433</v>
      </c>
      <c r="LLH2" s="6" t="s">
        <v>8434</v>
      </c>
      <c r="LLI2" s="6" t="s">
        <v>8435</v>
      </c>
      <c r="LLJ2" s="6" t="s">
        <v>8436</v>
      </c>
      <c r="LLK2" s="6" t="s">
        <v>8437</v>
      </c>
      <c r="LLL2" s="6" t="s">
        <v>8438</v>
      </c>
      <c r="LLM2" s="6" t="s">
        <v>8439</v>
      </c>
      <c r="LLN2" s="6" t="s">
        <v>8440</v>
      </c>
      <c r="LLO2" s="6" t="s">
        <v>8441</v>
      </c>
      <c r="LLP2" s="6" t="s">
        <v>8442</v>
      </c>
      <c r="LLQ2" s="6" t="s">
        <v>8443</v>
      </c>
      <c r="LLR2" s="6" t="s">
        <v>8444</v>
      </c>
      <c r="LLS2" s="6" t="s">
        <v>8445</v>
      </c>
      <c r="LLT2" s="6" t="s">
        <v>8446</v>
      </c>
      <c r="LLU2" s="6" t="s">
        <v>8447</v>
      </c>
      <c r="LLV2" s="6" t="s">
        <v>8448</v>
      </c>
      <c r="LLW2" s="6" t="s">
        <v>8449</v>
      </c>
      <c r="LLX2" s="6" t="s">
        <v>8450</v>
      </c>
      <c r="LLY2" s="6" t="s">
        <v>8451</v>
      </c>
      <c r="LLZ2" s="6" t="s">
        <v>8452</v>
      </c>
      <c r="LMA2" s="6" t="s">
        <v>8453</v>
      </c>
      <c r="LMB2" s="6" t="s">
        <v>8454</v>
      </c>
      <c r="LMC2" s="6" t="s">
        <v>8455</v>
      </c>
      <c r="LMD2" s="6" t="s">
        <v>8456</v>
      </c>
      <c r="LME2" s="6" t="s">
        <v>8457</v>
      </c>
      <c r="LMF2" s="6" t="s">
        <v>8458</v>
      </c>
      <c r="LMG2" s="6" t="s">
        <v>8459</v>
      </c>
      <c r="LMH2" s="6" t="s">
        <v>8460</v>
      </c>
      <c r="LMI2" s="6" t="s">
        <v>8461</v>
      </c>
      <c r="LMJ2" s="6" t="s">
        <v>8462</v>
      </c>
      <c r="LMK2" s="6" t="s">
        <v>8463</v>
      </c>
      <c r="LML2" s="6" t="s">
        <v>8464</v>
      </c>
      <c r="LMM2" s="6" t="s">
        <v>8465</v>
      </c>
      <c r="LMN2" s="6" t="s">
        <v>8466</v>
      </c>
      <c r="LMO2" s="6" t="s">
        <v>8467</v>
      </c>
      <c r="LMP2" s="6" t="s">
        <v>8468</v>
      </c>
      <c r="LMQ2" s="6" t="s">
        <v>8469</v>
      </c>
      <c r="LMR2" s="6" t="s">
        <v>8470</v>
      </c>
      <c r="LMS2" s="6" t="s">
        <v>8471</v>
      </c>
      <c r="LMT2" s="6" t="s">
        <v>8472</v>
      </c>
      <c r="LMU2" s="6" t="s">
        <v>8473</v>
      </c>
      <c r="LMV2" s="6" t="s">
        <v>8474</v>
      </c>
      <c r="LMW2" s="6" t="s">
        <v>8475</v>
      </c>
      <c r="LMX2" s="6" t="s">
        <v>8476</v>
      </c>
      <c r="LMY2" s="6" t="s">
        <v>8477</v>
      </c>
      <c r="LMZ2" s="6" t="s">
        <v>8478</v>
      </c>
      <c r="LNA2" s="6" t="s">
        <v>8479</v>
      </c>
      <c r="LNB2" s="6" t="s">
        <v>8480</v>
      </c>
      <c r="LNC2" s="6" t="s">
        <v>8481</v>
      </c>
      <c r="LND2" s="6" t="s">
        <v>8482</v>
      </c>
      <c r="LNE2" s="6" t="s">
        <v>8483</v>
      </c>
      <c r="LNF2" s="6" t="s">
        <v>8484</v>
      </c>
      <c r="LNG2" s="6" t="s">
        <v>8485</v>
      </c>
      <c r="LNH2" s="6" t="s">
        <v>8486</v>
      </c>
      <c r="LNI2" s="6" t="s">
        <v>8487</v>
      </c>
      <c r="LNJ2" s="6" t="s">
        <v>8488</v>
      </c>
      <c r="LNK2" s="6" t="s">
        <v>8489</v>
      </c>
      <c r="LNL2" s="6" t="s">
        <v>8490</v>
      </c>
      <c r="LNM2" s="6" t="s">
        <v>8491</v>
      </c>
      <c r="LNN2" s="6" t="s">
        <v>8492</v>
      </c>
      <c r="LNO2" s="6" t="s">
        <v>8493</v>
      </c>
      <c r="LNP2" s="6" t="s">
        <v>8494</v>
      </c>
      <c r="LNQ2" s="6" t="s">
        <v>8495</v>
      </c>
      <c r="LNR2" s="6" t="s">
        <v>8496</v>
      </c>
      <c r="LNS2" s="6" t="s">
        <v>8497</v>
      </c>
      <c r="LNT2" s="6" t="s">
        <v>8498</v>
      </c>
      <c r="LNU2" s="6" t="s">
        <v>8499</v>
      </c>
      <c r="LNV2" s="6" t="s">
        <v>8500</v>
      </c>
      <c r="LNW2" s="6" t="s">
        <v>8501</v>
      </c>
      <c r="LNX2" s="6" t="s">
        <v>8502</v>
      </c>
      <c r="LNY2" s="6" t="s">
        <v>8503</v>
      </c>
      <c r="LNZ2" s="6" t="s">
        <v>8504</v>
      </c>
      <c r="LOA2" s="6" t="s">
        <v>8505</v>
      </c>
      <c r="LOB2" s="6" t="s">
        <v>8506</v>
      </c>
      <c r="LOC2" s="6" t="s">
        <v>8507</v>
      </c>
      <c r="LOD2" s="6" t="s">
        <v>8508</v>
      </c>
      <c r="LOE2" s="6" t="s">
        <v>8509</v>
      </c>
      <c r="LOF2" s="6" t="s">
        <v>8510</v>
      </c>
      <c r="LOG2" s="6" t="s">
        <v>8511</v>
      </c>
      <c r="LOH2" s="6" t="s">
        <v>8512</v>
      </c>
      <c r="LOI2" s="6" t="s">
        <v>8513</v>
      </c>
      <c r="LOJ2" s="6" t="s">
        <v>8514</v>
      </c>
      <c r="LOK2" s="6" t="s">
        <v>8515</v>
      </c>
      <c r="LOL2" s="6" t="s">
        <v>8516</v>
      </c>
      <c r="LOM2" s="6" t="s">
        <v>8517</v>
      </c>
      <c r="LON2" s="6" t="s">
        <v>8518</v>
      </c>
      <c r="LOO2" s="6" t="s">
        <v>8519</v>
      </c>
      <c r="LOP2" s="6" t="s">
        <v>8520</v>
      </c>
      <c r="LOQ2" s="6" t="s">
        <v>8521</v>
      </c>
      <c r="LOR2" s="6" t="s">
        <v>8522</v>
      </c>
      <c r="LOS2" s="6" t="s">
        <v>8523</v>
      </c>
      <c r="LOT2" s="6" t="s">
        <v>8524</v>
      </c>
      <c r="LOU2" s="6" t="s">
        <v>8525</v>
      </c>
      <c r="LOV2" s="6" t="s">
        <v>8526</v>
      </c>
      <c r="LOW2" s="6" t="s">
        <v>8527</v>
      </c>
      <c r="LOX2" s="6" t="s">
        <v>8528</v>
      </c>
      <c r="LOY2" s="6" t="s">
        <v>8529</v>
      </c>
      <c r="LOZ2" s="6" t="s">
        <v>8530</v>
      </c>
      <c r="LPA2" s="6" t="s">
        <v>8531</v>
      </c>
      <c r="LPB2" s="6" t="s">
        <v>8532</v>
      </c>
      <c r="LPC2" s="6" t="s">
        <v>8533</v>
      </c>
      <c r="LPD2" s="6" t="s">
        <v>8534</v>
      </c>
      <c r="LPE2" s="6" t="s">
        <v>8535</v>
      </c>
      <c r="LPF2" s="6" t="s">
        <v>8536</v>
      </c>
      <c r="LPG2" s="6" t="s">
        <v>8537</v>
      </c>
      <c r="LPH2" s="6" t="s">
        <v>8538</v>
      </c>
      <c r="LPI2" s="6" t="s">
        <v>8539</v>
      </c>
      <c r="LPJ2" s="6" t="s">
        <v>8540</v>
      </c>
      <c r="LPK2" s="6" t="s">
        <v>8541</v>
      </c>
      <c r="LPL2" s="6" t="s">
        <v>8542</v>
      </c>
      <c r="LPM2" s="6" t="s">
        <v>8543</v>
      </c>
      <c r="LPN2" s="6" t="s">
        <v>8544</v>
      </c>
      <c r="LPO2" s="6" t="s">
        <v>8545</v>
      </c>
      <c r="LPP2" s="6" t="s">
        <v>8546</v>
      </c>
      <c r="LPQ2" s="6" t="s">
        <v>8547</v>
      </c>
      <c r="LPR2" s="6" t="s">
        <v>8548</v>
      </c>
      <c r="LPS2" s="6" t="s">
        <v>8549</v>
      </c>
      <c r="LPT2" s="6" t="s">
        <v>8550</v>
      </c>
      <c r="LPU2" s="6" t="s">
        <v>8551</v>
      </c>
      <c r="LPV2" s="6" t="s">
        <v>8552</v>
      </c>
      <c r="LPW2" s="6" t="s">
        <v>8553</v>
      </c>
      <c r="LPX2" s="6" t="s">
        <v>8554</v>
      </c>
      <c r="LPY2" s="6" t="s">
        <v>8555</v>
      </c>
      <c r="LPZ2" s="6" t="s">
        <v>8556</v>
      </c>
      <c r="LQA2" s="6" t="s">
        <v>8557</v>
      </c>
      <c r="LQB2" s="6" t="s">
        <v>8558</v>
      </c>
      <c r="LQC2" s="6" t="s">
        <v>8559</v>
      </c>
      <c r="LQD2" s="6" t="s">
        <v>8560</v>
      </c>
      <c r="LQE2" s="6" t="s">
        <v>8561</v>
      </c>
      <c r="LQF2" s="6" t="s">
        <v>8562</v>
      </c>
      <c r="LQG2" s="6" t="s">
        <v>8563</v>
      </c>
      <c r="LQH2" s="6" t="s">
        <v>8564</v>
      </c>
      <c r="LQI2" s="6" t="s">
        <v>8565</v>
      </c>
      <c r="LQJ2" s="6" t="s">
        <v>8566</v>
      </c>
      <c r="LQK2" s="6" t="s">
        <v>8567</v>
      </c>
      <c r="LQL2" s="6" t="s">
        <v>8568</v>
      </c>
      <c r="LQM2" s="6" t="s">
        <v>8569</v>
      </c>
      <c r="LQN2" s="6" t="s">
        <v>8570</v>
      </c>
      <c r="LQO2" s="6" t="s">
        <v>8571</v>
      </c>
      <c r="LQP2" s="6" t="s">
        <v>8572</v>
      </c>
      <c r="LQQ2" s="6" t="s">
        <v>8573</v>
      </c>
      <c r="LQR2" s="6" t="s">
        <v>8574</v>
      </c>
      <c r="LQS2" s="6" t="s">
        <v>8575</v>
      </c>
      <c r="LQT2" s="6" t="s">
        <v>8576</v>
      </c>
      <c r="LQU2" s="6" t="s">
        <v>8577</v>
      </c>
      <c r="LQV2" s="6" t="s">
        <v>8578</v>
      </c>
      <c r="LQW2" s="6" t="s">
        <v>8579</v>
      </c>
      <c r="LQX2" s="6" t="s">
        <v>8580</v>
      </c>
      <c r="LQY2" s="6" t="s">
        <v>8581</v>
      </c>
      <c r="LQZ2" s="6" t="s">
        <v>8582</v>
      </c>
      <c r="LRA2" s="6" t="s">
        <v>8583</v>
      </c>
      <c r="LRB2" s="6" t="s">
        <v>8584</v>
      </c>
      <c r="LRC2" s="6" t="s">
        <v>8585</v>
      </c>
      <c r="LRD2" s="6" t="s">
        <v>8586</v>
      </c>
      <c r="LRE2" s="6" t="s">
        <v>8587</v>
      </c>
      <c r="LRF2" s="6" t="s">
        <v>8588</v>
      </c>
      <c r="LRG2" s="6" t="s">
        <v>8589</v>
      </c>
      <c r="LRH2" s="6" t="s">
        <v>8590</v>
      </c>
      <c r="LRI2" s="6" t="s">
        <v>8591</v>
      </c>
      <c r="LRJ2" s="6" t="s">
        <v>8592</v>
      </c>
      <c r="LRK2" s="6" t="s">
        <v>8593</v>
      </c>
      <c r="LRL2" s="6" t="s">
        <v>8594</v>
      </c>
      <c r="LRM2" s="6" t="s">
        <v>8595</v>
      </c>
      <c r="LRN2" s="6" t="s">
        <v>8596</v>
      </c>
      <c r="LRO2" s="6" t="s">
        <v>8597</v>
      </c>
      <c r="LRP2" s="6" t="s">
        <v>8598</v>
      </c>
      <c r="LRQ2" s="6" t="s">
        <v>8599</v>
      </c>
      <c r="LRR2" s="6" t="s">
        <v>8600</v>
      </c>
      <c r="LRS2" s="6" t="s">
        <v>8601</v>
      </c>
      <c r="LRT2" s="6" t="s">
        <v>8602</v>
      </c>
      <c r="LRU2" s="6" t="s">
        <v>8603</v>
      </c>
      <c r="LRV2" s="6" t="s">
        <v>8604</v>
      </c>
      <c r="LRW2" s="6" t="s">
        <v>8605</v>
      </c>
      <c r="LRX2" s="6" t="s">
        <v>8606</v>
      </c>
      <c r="LRY2" s="6" t="s">
        <v>8607</v>
      </c>
      <c r="LRZ2" s="6" t="s">
        <v>8608</v>
      </c>
      <c r="LSA2" s="6" t="s">
        <v>8609</v>
      </c>
      <c r="LSB2" s="6" t="s">
        <v>8610</v>
      </c>
      <c r="LSC2" s="6" t="s">
        <v>8611</v>
      </c>
      <c r="LSD2" s="6" t="s">
        <v>8612</v>
      </c>
      <c r="LSE2" s="6" t="s">
        <v>8613</v>
      </c>
      <c r="LSF2" s="6" t="s">
        <v>8614</v>
      </c>
      <c r="LSG2" s="6" t="s">
        <v>8615</v>
      </c>
      <c r="LSH2" s="6" t="s">
        <v>8616</v>
      </c>
      <c r="LSI2" s="6" t="s">
        <v>8617</v>
      </c>
      <c r="LSJ2" s="6" t="s">
        <v>8618</v>
      </c>
      <c r="LSK2" s="6" t="s">
        <v>8619</v>
      </c>
      <c r="LSL2" s="6" t="s">
        <v>8620</v>
      </c>
      <c r="LSM2" s="6" t="s">
        <v>8621</v>
      </c>
      <c r="LSN2" s="6" t="s">
        <v>8622</v>
      </c>
      <c r="LSO2" s="6" t="s">
        <v>8623</v>
      </c>
      <c r="LSP2" s="6" t="s">
        <v>8624</v>
      </c>
      <c r="LSQ2" s="6" t="s">
        <v>8625</v>
      </c>
      <c r="LSR2" s="6" t="s">
        <v>8626</v>
      </c>
      <c r="LSS2" s="6" t="s">
        <v>8627</v>
      </c>
      <c r="LST2" s="6" t="s">
        <v>8628</v>
      </c>
      <c r="LSU2" s="6" t="s">
        <v>8629</v>
      </c>
      <c r="LSV2" s="6" t="s">
        <v>8630</v>
      </c>
      <c r="LSW2" s="6" t="s">
        <v>8631</v>
      </c>
      <c r="LSX2" s="6" t="s">
        <v>8632</v>
      </c>
      <c r="LSY2" s="6" t="s">
        <v>8633</v>
      </c>
      <c r="LSZ2" s="6" t="s">
        <v>8634</v>
      </c>
      <c r="LTA2" s="6" t="s">
        <v>8635</v>
      </c>
      <c r="LTB2" s="6" t="s">
        <v>8636</v>
      </c>
      <c r="LTC2" s="6" t="s">
        <v>8637</v>
      </c>
      <c r="LTD2" s="6" t="s">
        <v>8638</v>
      </c>
      <c r="LTE2" s="6" t="s">
        <v>8639</v>
      </c>
      <c r="LTF2" s="6" t="s">
        <v>8640</v>
      </c>
      <c r="LTG2" s="6" t="s">
        <v>8641</v>
      </c>
      <c r="LTH2" s="6" t="s">
        <v>8642</v>
      </c>
      <c r="LTI2" s="6" t="s">
        <v>8643</v>
      </c>
      <c r="LTJ2" s="6" t="s">
        <v>8644</v>
      </c>
      <c r="LTK2" s="6" t="s">
        <v>8645</v>
      </c>
      <c r="LTL2" s="6" t="s">
        <v>8646</v>
      </c>
      <c r="LTM2" s="6" t="s">
        <v>8647</v>
      </c>
      <c r="LTN2" s="6" t="s">
        <v>8648</v>
      </c>
      <c r="LTO2" s="6" t="s">
        <v>8649</v>
      </c>
      <c r="LTP2" s="6" t="s">
        <v>8650</v>
      </c>
      <c r="LTQ2" s="6" t="s">
        <v>8651</v>
      </c>
      <c r="LTR2" s="6" t="s">
        <v>8652</v>
      </c>
      <c r="LTS2" s="6" t="s">
        <v>8653</v>
      </c>
      <c r="LTT2" s="6" t="s">
        <v>8654</v>
      </c>
      <c r="LTU2" s="6" t="s">
        <v>8655</v>
      </c>
      <c r="LTV2" s="6" t="s">
        <v>8656</v>
      </c>
      <c r="LTW2" s="6" t="s">
        <v>8657</v>
      </c>
      <c r="LTX2" s="6" t="s">
        <v>8658</v>
      </c>
      <c r="LTY2" s="6" t="s">
        <v>8659</v>
      </c>
      <c r="LTZ2" s="6" t="s">
        <v>8660</v>
      </c>
      <c r="LUA2" s="6" t="s">
        <v>8661</v>
      </c>
      <c r="LUB2" s="6" t="s">
        <v>8662</v>
      </c>
      <c r="LUC2" s="6" t="s">
        <v>8663</v>
      </c>
      <c r="LUD2" s="6" t="s">
        <v>8664</v>
      </c>
      <c r="LUE2" s="6" t="s">
        <v>8665</v>
      </c>
      <c r="LUF2" s="6" t="s">
        <v>8666</v>
      </c>
      <c r="LUG2" s="6" t="s">
        <v>8667</v>
      </c>
      <c r="LUH2" s="6" t="s">
        <v>8668</v>
      </c>
      <c r="LUI2" s="6" t="s">
        <v>8669</v>
      </c>
      <c r="LUJ2" s="6" t="s">
        <v>8670</v>
      </c>
      <c r="LUK2" s="6" t="s">
        <v>8671</v>
      </c>
      <c r="LUL2" s="6" t="s">
        <v>8672</v>
      </c>
      <c r="LUM2" s="6" t="s">
        <v>8673</v>
      </c>
      <c r="LUN2" s="6" t="s">
        <v>8674</v>
      </c>
      <c r="LUO2" s="6" t="s">
        <v>8675</v>
      </c>
      <c r="LUP2" s="6" t="s">
        <v>8676</v>
      </c>
      <c r="LUQ2" s="6" t="s">
        <v>8677</v>
      </c>
      <c r="LUR2" s="6" t="s">
        <v>8678</v>
      </c>
      <c r="LUS2" s="6" t="s">
        <v>8679</v>
      </c>
      <c r="LUT2" s="6" t="s">
        <v>8680</v>
      </c>
      <c r="LUU2" s="6" t="s">
        <v>8681</v>
      </c>
      <c r="LUV2" s="6" t="s">
        <v>8682</v>
      </c>
      <c r="LUW2" s="6" t="s">
        <v>8683</v>
      </c>
      <c r="LUX2" s="6" t="s">
        <v>8684</v>
      </c>
      <c r="LUY2" s="6" t="s">
        <v>8685</v>
      </c>
      <c r="LUZ2" s="6" t="s">
        <v>8686</v>
      </c>
      <c r="LVA2" s="6" t="s">
        <v>8687</v>
      </c>
      <c r="LVB2" s="6" t="s">
        <v>8688</v>
      </c>
      <c r="LVC2" s="6" t="s">
        <v>8689</v>
      </c>
      <c r="LVD2" s="6" t="s">
        <v>8690</v>
      </c>
      <c r="LVE2" s="6" t="s">
        <v>8691</v>
      </c>
      <c r="LVF2" s="6" t="s">
        <v>8692</v>
      </c>
      <c r="LVG2" s="6" t="s">
        <v>8693</v>
      </c>
      <c r="LVH2" s="6" t="s">
        <v>8694</v>
      </c>
      <c r="LVI2" s="6" t="s">
        <v>8695</v>
      </c>
      <c r="LVJ2" s="6" t="s">
        <v>8696</v>
      </c>
      <c r="LVK2" s="6" t="s">
        <v>8697</v>
      </c>
      <c r="LVL2" s="6" t="s">
        <v>8698</v>
      </c>
      <c r="LVM2" s="6" t="s">
        <v>8699</v>
      </c>
      <c r="LVN2" s="6" t="s">
        <v>8700</v>
      </c>
      <c r="LVO2" s="6" t="s">
        <v>8701</v>
      </c>
      <c r="LVP2" s="6" t="s">
        <v>8702</v>
      </c>
      <c r="LVQ2" s="6" t="s">
        <v>8703</v>
      </c>
      <c r="LVR2" s="6" t="s">
        <v>8704</v>
      </c>
      <c r="LVS2" s="6" t="s">
        <v>8705</v>
      </c>
      <c r="LVT2" s="6" t="s">
        <v>8706</v>
      </c>
      <c r="LVU2" s="6" t="s">
        <v>8707</v>
      </c>
      <c r="LVV2" s="6" t="s">
        <v>8708</v>
      </c>
      <c r="LVW2" s="6" t="s">
        <v>8709</v>
      </c>
      <c r="LVX2" s="6" t="s">
        <v>8710</v>
      </c>
      <c r="LVY2" s="6" t="s">
        <v>8711</v>
      </c>
      <c r="LVZ2" s="6" t="s">
        <v>8712</v>
      </c>
      <c r="LWA2" s="6" t="s">
        <v>8713</v>
      </c>
      <c r="LWB2" s="6" t="s">
        <v>8714</v>
      </c>
      <c r="LWC2" s="6" t="s">
        <v>8715</v>
      </c>
      <c r="LWD2" s="6" t="s">
        <v>8716</v>
      </c>
      <c r="LWE2" s="6" t="s">
        <v>8717</v>
      </c>
      <c r="LWF2" s="6" t="s">
        <v>8718</v>
      </c>
      <c r="LWG2" s="6" t="s">
        <v>8719</v>
      </c>
      <c r="LWH2" s="6" t="s">
        <v>8720</v>
      </c>
      <c r="LWI2" s="6" t="s">
        <v>8721</v>
      </c>
      <c r="LWJ2" s="6" t="s">
        <v>8722</v>
      </c>
      <c r="LWK2" s="6" t="s">
        <v>8723</v>
      </c>
      <c r="LWL2" s="6" t="s">
        <v>8724</v>
      </c>
      <c r="LWM2" s="6" t="s">
        <v>8725</v>
      </c>
      <c r="LWN2" s="6" t="s">
        <v>8726</v>
      </c>
      <c r="LWO2" s="6" t="s">
        <v>8727</v>
      </c>
      <c r="LWP2" s="6" t="s">
        <v>8728</v>
      </c>
      <c r="LWQ2" s="6" t="s">
        <v>8729</v>
      </c>
      <c r="LWR2" s="6" t="s">
        <v>8730</v>
      </c>
      <c r="LWS2" s="6" t="s">
        <v>8731</v>
      </c>
      <c r="LWT2" s="6" t="s">
        <v>8732</v>
      </c>
      <c r="LWU2" s="6" t="s">
        <v>8733</v>
      </c>
      <c r="LWV2" s="6" t="s">
        <v>8734</v>
      </c>
      <c r="LWW2" s="6" t="s">
        <v>8735</v>
      </c>
      <c r="LWX2" s="6" t="s">
        <v>8736</v>
      </c>
      <c r="LWY2" s="6" t="s">
        <v>8737</v>
      </c>
      <c r="LWZ2" s="6" t="s">
        <v>8738</v>
      </c>
      <c r="LXA2" s="6" t="s">
        <v>8739</v>
      </c>
      <c r="LXB2" s="6" t="s">
        <v>8740</v>
      </c>
      <c r="LXC2" s="6" t="s">
        <v>8741</v>
      </c>
      <c r="LXD2" s="6" t="s">
        <v>8742</v>
      </c>
      <c r="LXE2" s="6" t="s">
        <v>8743</v>
      </c>
      <c r="LXF2" s="6" t="s">
        <v>8744</v>
      </c>
      <c r="LXG2" s="6" t="s">
        <v>8745</v>
      </c>
      <c r="LXH2" s="6" t="s">
        <v>8746</v>
      </c>
      <c r="LXI2" s="6" t="s">
        <v>8747</v>
      </c>
      <c r="LXJ2" s="6" t="s">
        <v>8748</v>
      </c>
      <c r="LXK2" s="6" t="s">
        <v>8749</v>
      </c>
      <c r="LXL2" s="6" t="s">
        <v>8750</v>
      </c>
      <c r="LXM2" s="6" t="s">
        <v>8751</v>
      </c>
      <c r="LXN2" s="6" t="s">
        <v>8752</v>
      </c>
      <c r="LXO2" s="6" t="s">
        <v>8753</v>
      </c>
      <c r="LXP2" s="6" t="s">
        <v>8754</v>
      </c>
      <c r="LXQ2" s="6" t="s">
        <v>8755</v>
      </c>
      <c r="LXR2" s="6" t="s">
        <v>8756</v>
      </c>
      <c r="LXS2" s="6" t="s">
        <v>8757</v>
      </c>
      <c r="LXT2" s="6" t="s">
        <v>8758</v>
      </c>
      <c r="LXU2" s="6" t="s">
        <v>8759</v>
      </c>
      <c r="LXV2" s="6" t="s">
        <v>8760</v>
      </c>
      <c r="LXW2" s="6" t="s">
        <v>8761</v>
      </c>
      <c r="LXX2" s="6" t="s">
        <v>8762</v>
      </c>
      <c r="LXY2" s="6" t="s">
        <v>8763</v>
      </c>
      <c r="LXZ2" s="6" t="s">
        <v>8764</v>
      </c>
      <c r="LYA2" s="6" t="s">
        <v>8765</v>
      </c>
      <c r="LYB2" s="6" t="s">
        <v>8766</v>
      </c>
      <c r="LYC2" s="6" t="s">
        <v>8767</v>
      </c>
      <c r="LYD2" s="6" t="s">
        <v>8768</v>
      </c>
      <c r="LYE2" s="6" t="s">
        <v>8769</v>
      </c>
      <c r="LYF2" s="6" t="s">
        <v>8770</v>
      </c>
      <c r="LYG2" s="6" t="s">
        <v>8771</v>
      </c>
      <c r="LYH2" s="6" t="s">
        <v>8772</v>
      </c>
      <c r="LYI2" s="6" t="s">
        <v>8773</v>
      </c>
      <c r="LYJ2" s="6" t="s">
        <v>8774</v>
      </c>
      <c r="LYK2" s="6" t="s">
        <v>8775</v>
      </c>
      <c r="LYL2" s="6" t="s">
        <v>8776</v>
      </c>
      <c r="LYM2" s="6" t="s">
        <v>8777</v>
      </c>
      <c r="LYN2" s="6" t="s">
        <v>8778</v>
      </c>
      <c r="LYO2" s="6" t="s">
        <v>8779</v>
      </c>
      <c r="LYP2" s="6" t="s">
        <v>8780</v>
      </c>
      <c r="LYQ2" s="6" t="s">
        <v>8781</v>
      </c>
      <c r="LYR2" s="6" t="s">
        <v>8782</v>
      </c>
      <c r="LYS2" s="6" t="s">
        <v>8783</v>
      </c>
      <c r="LYT2" s="6" t="s">
        <v>8784</v>
      </c>
      <c r="LYU2" s="6" t="s">
        <v>8785</v>
      </c>
      <c r="LYV2" s="6" t="s">
        <v>8786</v>
      </c>
      <c r="LYW2" s="6" t="s">
        <v>8787</v>
      </c>
      <c r="LYX2" s="6" t="s">
        <v>8788</v>
      </c>
      <c r="LYY2" s="6" t="s">
        <v>8789</v>
      </c>
      <c r="LYZ2" s="6" t="s">
        <v>8790</v>
      </c>
      <c r="LZA2" s="6" t="s">
        <v>8791</v>
      </c>
      <c r="LZB2" s="6" t="s">
        <v>8792</v>
      </c>
      <c r="LZC2" s="6" t="s">
        <v>8793</v>
      </c>
      <c r="LZD2" s="6" t="s">
        <v>8794</v>
      </c>
      <c r="LZE2" s="6" t="s">
        <v>8795</v>
      </c>
      <c r="LZF2" s="6" t="s">
        <v>8796</v>
      </c>
      <c r="LZG2" s="6" t="s">
        <v>8797</v>
      </c>
      <c r="LZH2" s="6" t="s">
        <v>8798</v>
      </c>
      <c r="LZI2" s="6" t="s">
        <v>8799</v>
      </c>
      <c r="LZJ2" s="6" t="s">
        <v>8800</v>
      </c>
      <c r="LZK2" s="6" t="s">
        <v>8801</v>
      </c>
      <c r="LZL2" s="6" t="s">
        <v>8802</v>
      </c>
      <c r="LZM2" s="6" t="s">
        <v>8803</v>
      </c>
      <c r="LZN2" s="6" t="s">
        <v>8804</v>
      </c>
      <c r="LZO2" s="6" t="s">
        <v>8805</v>
      </c>
      <c r="LZP2" s="6" t="s">
        <v>8806</v>
      </c>
      <c r="LZQ2" s="6" t="s">
        <v>8807</v>
      </c>
      <c r="LZR2" s="6" t="s">
        <v>8808</v>
      </c>
      <c r="LZS2" s="6" t="s">
        <v>8809</v>
      </c>
      <c r="LZT2" s="6" t="s">
        <v>8810</v>
      </c>
      <c r="LZU2" s="6" t="s">
        <v>8811</v>
      </c>
      <c r="LZV2" s="6" t="s">
        <v>8812</v>
      </c>
      <c r="LZW2" s="6" t="s">
        <v>8813</v>
      </c>
      <c r="LZX2" s="6" t="s">
        <v>8814</v>
      </c>
      <c r="LZY2" s="6" t="s">
        <v>8815</v>
      </c>
      <c r="LZZ2" s="6" t="s">
        <v>8816</v>
      </c>
      <c r="MAA2" s="6" t="s">
        <v>8817</v>
      </c>
      <c r="MAB2" s="6" t="s">
        <v>8818</v>
      </c>
      <c r="MAC2" s="6" t="s">
        <v>8819</v>
      </c>
      <c r="MAD2" s="6" t="s">
        <v>8820</v>
      </c>
      <c r="MAE2" s="6" t="s">
        <v>8821</v>
      </c>
      <c r="MAF2" s="6" t="s">
        <v>8822</v>
      </c>
      <c r="MAG2" s="6" t="s">
        <v>8823</v>
      </c>
      <c r="MAH2" s="6" t="s">
        <v>8824</v>
      </c>
      <c r="MAI2" s="6" t="s">
        <v>8825</v>
      </c>
      <c r="MAJ2" s="6" t="s">
        <v>8826</v>
      </c>
      <c r="MAK2" s="6" t="s">
        <v>8827</v>
      </c>
      <c r="MAL2" s="6" t="s">
        <v>8828</v>
      </c>
      <c r="MAM2" s="6" t="s">
        <v>8829</v>
      </c>
      <c r="MAN2" s="6" t="s">
        <v>8830</v>
      </c>
      <c r="MAO2" s="6" t="s">
        <v>8831</v>
      </c>
      <c r="MAP2" s="6" t="s">
        <v>8832</v>
      </c>
      <c r="MAQ2" s="6" t="s">
        <v>8833</v>
      </c>
      <c r="MAR2" s="6" t="s">
        <v>8834</v>
      </c>
      <c r="MAS2" s="6" t="s">
        <v>8835</v>
      </c>
      <c r="MAT2" s="6" t="s">
        <v>8836</v>
      </c>
      <c r="MAU2" s="6" t="s">
        <v>8837</v>
      </c>
      <c r="MAV2" s="6" t="s">
        <v>8838</v>
      </c>
      <c r="MAW2" s="6" t="s">
        <v>8839</v>
      </c>
      <c r="MAX2" s="6" t="s">
        <v>8840</v>
      </c>
      <c r="MAY2" s="6" t="s">
        <v>8841</v>
      </c>
      <c r="MAZ2" s="6" t="s">
        <v>8842</v>
      </c>
      <c r="MBA2" s="6" t="s">
        <v>8843</v>
      </c>
      <c r="MBB2" s="6" t="s">
        <v>8844</v>
      </c>
      <c r="MBC2" s="6" t="s">
        <v>8845</v>
      </c>
      <c r="MBD2" s="6" t="s">
        <v>8846</v>
      </c>
      <c r="MBE2" s="6" t="s">
        <v>8847</v>
      </c>
      <c r="MBF2" s="6" t="s">
        <v>8848</v>
      </c>
      <c r="MBG2" s="6" t="s">
        <v>8849</v>
      </c>
      <c r="MBH2" s="6" t="s">
        <v>8850</v>
      </c>
      <c r="MBI2" s="6" t="s">
        <v>8851</v>
      </c>
      <c r="MBJ2" s="6" t="s">
        <v>8852</v>
      </c>
      <c r="MBK2" s="6" t="s">
        <v>8853</v>
      </c>
      <c r="MBL2" s="6" t="s">
        <v>8854</v>
      </c>
      <c r="MBM2" s="6" t="s">
        <v>8855</v>
      </c>
      <c r="MBN2" s="6" t="s">
        <v>8856</v>
      </c>
      <c r="MBO2" s="6" t="s">
        <v>8857</v>
      </c>
      <c r="MBP2" s="6" t="s">
        <v>8858</v>
      </c>
      <c r="MBQ2" s="6" t="s">
        <v>8859</v>
      </c>
      <c r="MBR2" s="6" t="s">
        <v>8860</v>
      </c>
      <c r="MBS2" s="6" t="s">
        <v>8861</v>
      </c>
      <c r="MBT2" s="6" t="s">
        <v>8862</v>
      </c>
      <c r="MBU2" s="6" t="s">
        <v>8863</v>
      </c>
      <c r="MBV2" s="6" t="s">
        <v>8864</v>
      </c>
      <c r="MBW2" s="6" t="s">
        <v>8865</v>
      </c>
      <c r="MBX2" s="6" t="s">
        <v>8866</v>
      </c>
      <c r="MBY2" s="6" t="s">
        <v>8867</v>
      </c>
      <c r="MBZ2" s="6" t="s">
        <v>8868</v>
      </c>
      <c r="MCA2" s="6" t="s">
        <v>8869</v>
      </c>
      <c r="MCB2" s="6" t="s">
        <v>8870</v>
      </c>
      <c r="MCC2" s="6" t="s">
        <v>8871</v>
      </c>
      <c r="MCD2" s="6" t="s">
        <v>8872</v>
      </c>
      <c r="MCE2" s="6" t="s">
        <v>8873</v>
      </c>
      <c r="MCF2" s="6" t="s">
        <v>8874</v>
      </c>
      <c r="MCG2" s="6" t="s">
        <v>8875</v>
      </c>
      <c r="MCH2" s="6" t="s">
        <v>8876</v>
      </c>
      <c r="MCI2" s="6" t="s">
        <v>8877</v>
      </c>
      <c r="MCJ2" s="6" t="s">
        <v>8878</v>
      </c>
      <c r="MCK2" s="6" t="s">
        <v>8879</v>
      </c>
      <c r="MCL2" s="6" t="s">
        <v>8880</v>
      </c>
      <c r="MCM2" s="6" t="s">
        <v>8881</v>
      </c>
      <c r="MCN2" s="6" t="s">
        <v>8882</v>
      </c>
      <c r="MCO2" s="6" t="s">
        <v>8883</v>
      </c>
      <c r="MCP2" s="6" t="s">
        <v>8884</v>
      </c>
      <c r="MCQ2" s="6" t="s">
        <v>8885</v>
      </c>
      <c r="MCR2" s="6" t="s">
        <v>8886</v>
      </c>
      <c r="MCS2" s="6" t="s">
        <v>8887</v>
      </c>
      <c r="MCT2" s="6" t="s">
        <v>8888</v>
      </c>
      <c r="MCU2" s="6" t="s">
        <v>8889</v>
      </c>
      <c r="MCV2" s="6" t="s">
        <v>8890</v>
      </c>
      <c r="MCW2" s="6" t="s">
        <v>8891</v>
      </c>
      <c r="MCX2" s="6" t="s">
        <v>8892</v>
      </c>
      <c r="MCY2" s="6" t="s">
        <v>8893</v>
      </c>
      <c r="MCZ2" s="6" t="s">
        <v>8894</v>
      </c>
      <c r="MDA2" s="6" t="s">
        <v>8895</v>
      </c>
      <c r="MDB2" s="6" t="s">
        <v>8896</v>
      </c>
      <c r="MDC2" s="6" t="s">
        <v>8897</v>
      </c>
      <c r="MDD2" s="6" t="s">
        <v>8898</v>
      </c>
      <c r="MDE2" s="6" t="s">
        <v>8899</v>
      </c>
      <c r="MDF2" s="6" t="s">
        <v>8900</v>
      </c>
      <c r="MDG2" s="6" t="s">
        <v>8901</v>
      </c>
      <c r="MDH2" s="6" t="s">
        <v>8902</v>
      </c>
      <c r="MDI2" s="6" t="s">
        <v>8903</v>
      </c>
      <c r="MDJ2" s="6" t="s">
        <v>8904</v>
      </c>
      <c r="MDK2" s="6" t="s">
        <v>8905</v>
      </c>
      <c r="MDL2" s="6" t="s">
        <v>8906</v>
      </c>
      <c r="MDM2" s="6" t="s">
        <v>8907</v>
      </c>
      <c r="MDN2" s="6" t="s">
        <v>8908</v>
      </c>
      <c r="MDO2" s="6" t="s">
        <v>8909</v>
      </c>
      <c r="MDP2" s="6" t="s">
        <v>8910</v>
      </c>
      <c r="MDQ2" s="6" t="s">
        <v>8911</v>
      </c>
      <c r="MDR2" s="6" t="s">
        <v>8912</v>
      </c>
      <c r="MDS2" s="6" t="s">
        <v>8913</v>
      </c>
      <c r="MDT2" s="6" t="s">
        <v>8914</v>
      </c>
      <c r="MDU2" s="6" t="s">
        <v>8915</v>
      </c>
      <c r="MDV2" s="6" t="s">
        <v>8916</v>
      </c>
      <c r="MDW2" s="6" t="s">
        <v>8917</v>
      </c>
      <c r="MDX2" s="6" t="s">
        <v>8918</v>
      </c>
      <c r="MDY2" s="6" t="s">
        <v>8919</v>
      </c>
      <c r="MDZ2" s="6" t="s">
        <v>8920</v>
      </c>
      <c r="MEA2" s="6" t="s">
        <v>8921</v>
      </c>
      <c r="MEB2" s="6" t="s">
        <v>8922</v>
      </c>
      <c r="MEC2" s="6" t="s">
        <v>8923</v>
      </c>
      <c r="MED2" s="6" t="s">
        <v>8924</v>
      </c>
      <c r="MEE2" s="6" t="s">
        <v>8925</v>
      </c>
      <c r="MEF2" s="6" t="s">
        <v>8926</v>
      </c>
      <c r="MEG2" s="6" t="s">
        <v>8927</v>
      </c>
      <c r="MEH2" s="6" t="s">
        <v>8928</v>
      </c>
      <c r="MEI2" s="6" t="s">
        <v>8929</v>
      </c>
      <c r="MEJ2" s="6" t="s">
        <v>8930</v>
      </c>
      <c r="MEK2" s="6" t="s">
        <v>8931</v>
      </c>
      <c r="MEL2" s="6" t="s">
        <v>8932</v>
      </c>
      <c r="MEM2" s="6" t="s">
        <v>8933</v>
      </c>
      <c r="MEN2" s="6" t="s">
        <v>8934</v>
      </c>
      <c r="MEO2" s="6" t="s">
        <v>8935</v>
      </c>
      <c r="MEP2" s="6" t="s">
        <v>8936</v>
      </c>
      <c r="MEQ2" s="6" t="s">
        <v>8937</v>
      </c>
      <c r="MER2" s="6" t="s">
        <v>8938</v>
      </c>
      <c r="MES2" s="6" t="s">
        <v>8939</v>
      </c>
      <c r="MET2" s="6" t="s">
        <v>8940</v>
      </c>
      <c r="MEU2" s="6" t="s">
        <v>8941</v>
      </c>
      <c r="MEV2" s="6" t="s">
        <v>8942</v>
      </c>
      <c r="MEW2" s="6" t="s">
        <v>8943</v>
      </c>
      <c r="MEX2" s="6" t="s">
        <v>8944</v>
      </c>
      <c r="MEY2" s="6" t="s">
        <v>8945</v>
      </c>
      <c r="MEZ2" s="6" t="s">
        <v>8946</v>
      </c>
      <c r="MFA2" s="6" t="s">
        <v>8947</v>
      </c>
      <c r="MFB2" s="6" t="s">
        <v>8948</v>
      </c>
      <c r="MFC2" s="6" t="s">
        <v>8949</v>
      </c>
      <c r="MFD2" s="6" t="s">
        <v>8950</v>
      </c>
      <c r="MFE2" s="6" t="s">
        <v>8951</v>
      </c>
      <c r="MFF2" s="6" t="s">
        <v>8952</v>
      </c>
      <c r="MFG2" s="6" t="s">
        <v>8953</v>
      </c>
      <c r="MFH2" s="6" t="s">
        <v>8954</v>
      </c>
      <c r="MFI2" s="6" t="s">
        <v>8955</v>
      </c>
      <c r="MFJ2" s="6" t="s">
        <v>8956</v>
      </c>
      <c r="MFK2" s="6" t="s">
        <v>8957</v>
      </c>
      <c r="MFL2" s="6" t="s">
        <v>8958</v>
      </c>
      <c r="MFM2" s="6" t="s">
        <v>8959</v>
      </c>
      <c r="MFN2" s="6" t="s">
        <v>8960</v>
      </c>
      <c r="MFO2" s="6" t="s">
        <v>8961</v>
      </c>
      <c r="MFP2" s="6" t="s">
        <v>8962</v>
      </c>
      <c r="MFQ2" s="6" t="s">
        <v>8963</v>
      </c>
      <c r="MFR2" s="6" t="s">
        <v>8964</v>
      </c>
      <c r="MFS2" s="6" t="s">
        <v>8965</v>
      </c>
      <c r="MFT2" s="6" t="s">
        <v>8966</v>
      </c>
      <c r="MFU2" s="6" t="s">
        <v>8967</v>
      </c>
      <c r="MFV2" s="6" t="s">
        <v>8968</v>
      </c>
      <c r="MFW2" s="6" t="s">
        <v>8969</v>
      </c>
      <c r="MFX2" s="6" t="s">
        <v>8970</v>
      </c>
      <c r="MFY2" s="6" t="s">
        <v>8971</v>
      </c>
      <c r="MFZ2" s="6" t="s">
        <v>8972</v>
      </c>
      <c r="MGA2" s="6" t="s">
        <v>8973</v>
      </c>
      <c r="MGB2" s="6" t="s">
        <v>8974</v>
      </c>
      <c r="MGC2" s="6" t="s">
        <v>8975</v>
      </c>
      <c r="MGD2" s="6" t="s">
        <v>8976</v>
      </c>
      <c r="MGE2" s="6" t="s">
        <v>8977</v>
      </c>
      <c r="MGF2" s="6" t="s">
        <v>8978</v>
      </c>
      <c r="MGG2" s="6" t="s">
        <v>8979</v>
      </c>
      <c r="MGH2" s="6" t="s">
        <v>8980</v>
      </c>
      <c r="MGI2" s="6" t="s">
        <v>8981</v>
      </c>
      <c r="MGJ2" s="6" t="s">
        <v>8982</v>
      </c>
      <c r="MGK2" s="6" t="s">
        <v>8983</v>
      </c>
      <c r="MGL2" s="6" t="s">
        <v>8984</v>
      </c>
      <c r="MGM2" s="6" t="s">
        <v>8985</v>
      </c>
      <c r="MGN2" s="6" t="s">
        <v>8986</v>
      </c>
      <c r="MGO2" s="6" t="s">
        <v>8987</v>
      </c>
      <c r="MGP2" s="6" t="s">
        <v>8988</v>
      </c>
      <c r="MGQ2" s="6" t="s">
        <v>8989</v>
      </c>
      <c r="MGR2" s="6" t="s">
        <v>8990</v>
      </c>
      <c r="MGS2" s="6" t="s">
        <v>8991</v>
      </c>
      <c r="MGT2" s="6" t="s">
        <v>8992</v>
      </c>
      <c r="MGU2" s="6" t="s">
        <v>8993</v>
      </c>
      <c r="MGV2" s="6" t="s">
        <v>8994</v>
      </c>
      <c r="MGW2" s="6" t="s">
        <v>8995</v>
      </c>
      <c r="MGX2" s="6" t="s">
        <v>8996</v>
      </c>
      <c r="MGY2" s="6" t="s">
        <v>8997</v>
      </c>
      <c r="MGZ2" s="6" t="s">
        <v>8998</v>
      </c>
      <c r="MHA2" s="6" t="s">
        <v>8999</v>
      </c>
      <c r="MHB2" s="6" t="s">
        <v>9000</v>
      </c>
      <c r="MHC2" s="6" t="s">
        <v>9001</v>
      </c>
      <c r="MHD2" s="6" t="s">
        <v>9002</v>
      </c>
      <c r="MHE2" s="6" t="s">
        <v>9003</v>
      </c>
      <c r="MHF2" s="6" t="s">
        <v>9004</v>
      </c>
      <c r="MHG2" s="6" t="s">
        <v>9005</v>
      </c>
      <c r="MHH2" s="6" t="s">
        <v>9006</v>
      </c>
      <c r="MHI2" s="6" t="s">
        <v>9007</v>
      </c>
      <c r="MHJ2" s="6" t="s">
        <v>9008</v>
      </c>
      <c r="MHK2" s="6" t="s">
        <v>9009</v>
      </c>
      <c r="MHL2" s="6" t="s">
        <v>9010</v>
      </c>
      <c r="MHM2" s="6" t="s">
        <v>9011</v>
      </c>
      <c r="MHN2" s="6" t="s">
        <v>9012</v>
      </c>
      <c r="MHO2" s="6" t="s">
        <v>9013</v>
      </c>
      <c r="MHP2" s="6" t="s">
        <v>9014</v>
      </c>
      <c r="MHQ2" s="6" t="s">
        <v>9015</v>
      </c>
      <c r="MHR2" s="6" t="s">
        <v>9016</v>
      </c>
      <c r="MHS2" s="6" t="s">
        <v>9017</v>
      </c>
      <c r="MHT2" s="6" t="s">
        <v>9018</v>
      </c>
      <c r="MHU2" s="6" t="s">
        <v>9019</v>
      </c>
      <c r="MHV2" s="6" t="s">
        <v>9020</v>
      </c>
      <c r="MHW2" s="6" t="s">
        <v>9021</v>
      </c>
      <c r="MHX2" s="6" t="s">
        <v>9022</v>
      </c>
      <c r="MHY2" s="6" t="s">
        <v>9023</v>
      </c>
      <c r="MHZ2" s="6" t="s">
        <v>9024</v>
      </c>
      <c r="MIA2" s="6" t="s">
        <v>9025</v>
      </c>
      <c r="MIB2" s="6" t="s">
        <v>9026</v>
      </c>
      <c r="MIC2" s="6" t="s">
        <v>9027</v>
      </c>
      <c r="MID2" s="6" t="s">
        <v>9028</v>
      </c>
      <c r="MIE2" s="6" t="s">
        <v>9029</v>
      </c>
      <c r="MIF2" s="6" t="s">
        <v>9030</v>
      </c>
      <c r="MIG2" s="6" t="s">
        <v>9031</v>
      </c>
      <c r="MIH2" s="6" t="s">
        <v>9032</v>
      </c>
      <c r="MII2" s="6" t="s">
        <v>9033</v>
      </c>
      <c r="MIJ2" s="6" t="s">
        <v>9034</v>
      </c>
      <c r="MIK2" s="6" t="s">
        <v>9035</v>
      </c>
      <c r="MIL2" s="6" t="s">
        <v>9036</v>
      </c>
      <c r="MIM2" s="6" t="s">
        <v>9037</v>
      </c>
      <c r="MIN2" s="6" t="s">
        <v>9038</v>
      </c>
      <c r="MIO2" s="6" t="s">
        <v>9039</v>
      </c>
      <c r="MIP2" s="6" t="s">
        <v>9040</v>
      </c>
      <c r="MIQ2" s="6" t="s">
        <v>9041</v>
      </c>
      <c r="MIR2" s="6" t="s">
        <v>9042</v>
      </c>
      <c r="MIS2" s="6" t="s">
        <v>9043</v>
      </c>
      <c r="MIT2" s="6" t="s">
        <v>9044</v>
      </c>
      <c r="MIU2" s="6" t="s">
        <v>9045</v>
      </c>
      <c r="MIV2" s="6" t="s">
        <v>9046</v>
      </c>
      <c r="MIW2" s="6" t="s">
        <v>9047</v>
      </c>
      <c r="MIX2" s="6" t="s">
        <v>9048</v>
      </c>
      <c r="MIY2" s="6" t="s">
        <v>9049</v>
      </c>
      <c r="MIZ2" s="6" t="s">
        <v>9050</v>
      </c>
      <c r="MJA2" s="6" t="s">
        <v>9051</v>
      </c>
      <c r="MJB2" s="6" t="s">
        <v>9052</v>
      </c>
      <c r="MJC2" s="6" t="s">
        <v>9053</v>
      </c>
      <c r="MJD2" s="6" t="s">
        <v>9054</v>
      </c>
      <c r="MJE2" s="6" t="s">
        <v>9055</v>
      </c>
      <c r="MJF2" s="6" t="s">
        <v>9056</v>
      </c>
      <c r="MJG2" s="6" t="s">
        <v>9057</v>
      </c>
      <c r="MJH2" s="6" t="s">
        <v>9058</v>
      </c>
      <c r="MJI2" s="6" t="s">
        <v>9059</v>
      </c>
      <c r="MJJ2" s="6" t="s">
        <v>9060</v>
      </c>
      <c r="MJK2" s="6" t="s">
        <v>9061</v>
      </c>
      <c r="MJL2" s="6" t="s">
        <v>9062</v>
      </c>
      <c r="MJM2" s="6" t="s">
        <v>9063</v>
      </c>
      <c r="MJN2" s="6" t="s">
        <v>9064</v>
      </c>
      <c r="MJO2" s="6" t="s">
        <v>9065</v>
      </c>
      <c r="MJP2" s="6" t="s">
        <v>9066</v>
      </c>
      <c r="MJQ2" s="6" t="s">
        <v>9067</v>
      </c>
      <c r="MJR2" s="6" t="s">
        <v>9068</v>
      </c>
      <c r="MJS2" s="6" t="s">
        <v>9069</v>
      </c>
      <c r="MJT2" s="6" t="s">
        <v>9070</v>
      </c>
      <c r="MJU2" s="6" t="s">
        <v>9071</v>
      </c>
      <c r="MJV2" s="6" t="s">
        <v>9072</v>
      </c>
      <c r="MJW2" s="6" t="s">
        <v>9073</v>
      </c>
      <c r="MJX2" s="6" t="s">
        <v>9074</v>
      </c>
      <c r="MJY2" s="6" t="s">
        <v>9075</v>
      </c>
      <c r="MJZ2" s="6" t="s">
        <v>9076</v>
      </c>
      <c r="MKA2" s="6" t="s">
        <v>9077</v>
      </c>
      <c r="MKB2" s="6" t="s">
        <v>9078</v>
      </c>
      <c r="MKC2" s="6" t="s">
        <v>9079</v>
      </c>
      <c r="MKD2" s="6" t="s">
        <v>9080</v>
      </c>
      <c r="MKE2" s="6" t="s">
        <v>9081</v>
      </c>
      <c r="MKF2" s="6" t="s">
        <v>9082</v>
      </c>
      <c r="MKG2" s="6" t="s">
        <v>9083</v>
      </c>
      <c r="MKH2" s="6" t="s">
        <v>9084</v>
      </c>
      <c r="MKI2" s="6" t="s">
        <v>9085</v>
      </c>
      <c r="MKJ2" s="6" t="s">
        <v>9086</v>
      </c>
      <c r="MKK2" s="6" t="s">
        <v>9087</v>
      </c>
      <c r="MKL2" s="6" t="s">
        <v>9088</v>
      </c>
      <c r="MKM2" s="6" t="s">
        <v>9089</v>
      </c>
      <c r="MKN2" s="6" t="s">
        <v>9090</v>
      </c>
      <c r="MKO2" s="6" t="s">
        <v>9091</v>
      </c>
      <c r="MKP2" s="6" t="s">
        <v>9092</v>
      </c>
      <c r="MKQ2" s="6" t="s">
        <v>9093</v>
      </c>
      <c r="MKR2" s="6" t="s">
        <v>9094</v>
      </c>
      <c r="MKS2" s="6" t="s">
        <v>9095</v>
      </c>
      <c r="MKT2" s="6" t="s">
        <v>9096</v>
      </c>
      <c r="MKU2" s="6" t="s">
        <v>9097</v>
      </c>
      <c r="MKV2" s="6" t="s">
        <v>9098</v>
      </c>
      <c r="MKW2" s="6" t="s">
        <v>9099</v>
      </c>
      <c r="MKX2" s="6" t="s">
        <v>9100</v>
      </c>
      <c r="MKY2" s="6" t="s">
        <v>9101</v>
      </c>
      <c r="MKZ2" s="6" t="s">
        <v>9102</v>
      </c>
      <c r="MLA2" s="6" t="s">
        <v>9103</v>
      </c>
      <c r="MLB2" s="6" t="s">
        <v>9104</v>
      </c>
      <c r="MLC2" s="6" t="s">
        <v>9105</v>
      </c>
      <c r="MLD2" s="6" t="s">
        <v>9106</v>
      </c>
      <c r="MLE2" s="6" t="s">
        <v>9107</v>
      </c>
      <c r="MLF2" s="6" t="s">
        <v>9108</v>
      </c>
      <c r="MLG2" s="6" t="s">
        <v>9109</v>
      </c>
      <c r="MLH2" s="6" t="s">
        <v>9110</v>
      </c>
      <c r="MLI2" s="6" t="s">
        <v>9111</v>
      </c>
      <c r="MLJ2" s="6" t="s">
        <v>9112</v>
      </c>
      <c r="MLK2" s="6" t="s">
        <v>9113</v>
      </c>
      <c r="MLL2" s="6" t="s">
        <v>9114</v>
      </c>
      <c r="MLM2" s="6" t="s">
        <v>9115</v>
      </c>
      <c r="MLN2" s="6" t="s">
        <v>9116</v>
      </c>
      <c r="MLO2" s="6" t="s">
        <v>9117</v>
      </c>
      <c r="MLP2" s="6" t="s">
        <v>9118</v>
      </c>
      <c r="MLQ2" s="6" t="s">
        <v>9119</v>
      </c>
      <c r="MLR2" s="6" t="s">
        <v>9120</v>
      </c>
      <c r="MLS2" s="6" t="s">
        <v>9121</v>
      </c>
      <c r="MLT2" s="6" t="s">
        <v>9122</v>
      </c>
      <c r="MLU2" s="6" t="s">
        <v>9123</v>
      </c>
      <c r="MLV2" s="6" t="s">
        <v>9124</v>
      </c>
      <c r="MLW2" s="6" t="s">
        <v>9125</v>
      </c>
      <c r="MLX2" s="6" t="s">
        <v>9126</v>
      </c>
      <c r="MLY2" s="6" t="s">
        <v>9127</v>
      </c>
      <c r="MLZ2" s="6" t="s">
        <v>9128</v>
      </c>
      <c r="MMA2" s="6" t="s">
        <v>9129</v>
      </c>
      <c r="MMB2" s="6" t="s">
        <v>9130</v>
      </c>
      <c r="MMC2" s="6" t="s">
        <v>9131</v>
      </c>
      <c r="MMD2" s="6" t="s">
        <v>9132</v>
      </c>
      <c r="MME2" s="6" t="s">
        <v>9133</v>
      </c>
      <c r="MMF2" s="6" t="s">
        <v>9134</v>
      </c>
      <c r="MMG2" s="6" t="s">
        <v>9135</v>
      </c>
      <c r="MMH2" s="6" t="s">
        <v>9136</v>
      </c>
      <c r="MMI2" s="6" t="s">
        <v>9137</v>
      </c>
      <c r="MMJ2" s="6" t="s">
        <v>9138</v>
      </c>
      <c r="MMK2" s="6" t="s">
        <v>9139</v>
      </c>
      <c r="MML2" s="6" t="s">
        <v>9140</v>
      </c>
      <c r="MMM2" s="6" t="s">
        <v>9141</v>
      </c>
      <c r="MMN2" s="6" t="s">
        <v>9142</v>
      </c>
      <c r="MMO2" s="6" t="s">
        <v>9143</v>
      </c>
      <c r="MMP2" s="6" t="s">
        <v>9144</v>
      </c>
      <c r="MMQ2" s="6" t="s">
        <v>9145</v>
      </c>
      <c r="MMR2" s="6" t="s">
        <v>9146</v>
      </c>
      <c r="MMS2" s="6" t="s">
        <v>9147</v>
      </c>
      <c r="MMT2" s="6" t="s">
        <v>9148</v>
      </c>
      <c r="MMU2" s="6" t="s">
        <v>9149</v>
      </c>
      <c r="MMV2" s="6" t="s">
        <v>9150</v>
      </c>
      <c r="MMW2" s="6" t="s">
        <v>9151</v>
      </c>
      <c r="MMX2" s="6" t="s">
        <v>9152</v>
      </c>
      <c r="MMY2" s="6" t="s">
        <v>9153</v>
      </c>
      <c r="MMZ2" s="6" t="s">
        <v>9154</v>
      </c>
      <c r="MNA2" s="6" t="s">
        <v>9155</v>
      </c>
      <c r="MNB2" s="6" t="s">
        <v>9156</v>
      </c>
      <c r="MNC2" s="6" t="s">
        <v>9157</v>
      </c>
      <c r="MND2" s="6" t="s">
        <v>9158</v>
      </c>
      <c r="MNE2" s="6" t="s">
        <v>9159</v>
      </c>
      <c r="MNF2" s="6" t="s">
        <v>9160</v>
      </c>
      <c r="MNG2" s="6" t="s">
        <v>9161</v>
      </c>
      <c r="MNH2" s="6" t="s">
        <v>9162</v>
      </c>
      <c r="MNI2" s="6" t="s">
        <v>9163</v>
      </c>
      <c r="MNJ2" s="6" t="s">
        <v>9164</v>
      </c>
      <c r="MNK2" s="6" t="s">
        <v>9165</v>
      </c>
      <c r="MNL2" s="6" t="s">
        <v>9166</v>
      </c>
      <c r="MNM2" s="6" t="s">
        <v>9167</v>
      </c>
      <c r="MNN2" s="6" t="s">
        <v>9168</v>
      </c>
      <c r="MNO2" s="6" t="s">
        <v>9169</v>
      </c>
      <c r="MNP2" s="6" t="s">
        <v>9170</v>
      </c>
      <c r="MNQ2" s="6" t="s">
        <v>9171</v>
      </c>
      <c r="MNR2" s="6" t="s">
        <v>9172</v>
      </c>
      <c r="MNS2" s="6" t="s">
        <v>9173</v>
      </c>
      <c r="MNT2" s="6" t="s">
        <v>9174</v>
      </c>
      <c r="MNU2" s="6" t="s">
        <v>9175</v>
      </c>
      <c r="MNV2" s="6" t="s">
        <v>9176</v>
      </c>
      <c r="MNW2" s="6" t="s">
        <v>9177</v>
      </c>
      <c r="MNX2" s="6" t="s">
        <v>9178</v>
      </c>
      <c r="MNY2" s="6" t="s">
        <v>9179</v>
      </c>
      <c r="MNZ2" s="6" t="s">
        <v>9180</v>
      </c>
      <c r="MOA2" s="6" t="s">
        <v>9181</v>
      </c>
      <c r="MOB2" s="6" t="s">
        <v>9182</v>
      </c>
      <c r="MOC2" s="6" t="s">
        <v>9183</v>
      </c>
      <c r="MOD2" s="6" t="s">
        <v>9184</v>
      </c>
      <c r="MOE2" s="6" t="s">
        <v>9185</v>
      </c>
      <c r="MOF2" s="6" t="s">
        <v>9186</v>
      </c>
      <c r="MOG2" s="6" t="s">
        <v>9187</v>
      </c>
      <c r="MOH2" s="6" t="s">
        <v>9188</v>
      </c>
      <c r="MOI2" s="6" t="s">
        <v>9189</v>
      </c>
      <c r="MOJ2" s="6" t="s">
        <v>9190</v>
      </c>
      <c r="MOK2" s="6" t="s">
        <v>9191</v>
      </c>
      <c r="MOL2" s="6" t="s">
        <v>9192</v>
      </c>
      <c r="MOM2" s="6" t="s">
        <v>9193</v>
      </c>
      <c r="MON2" s="6" t="s">
        <v>9194</v>
      </c>
      <c r="MOO2" s="6" t="s">
        <v>9195</v>
      </c>
      <c r="MOP2" s="6" t="s">
        <v>9196</v>
      </c>
      <c r="MOQ2" s="6" t="s">
        <v>9197</v>
      </c>
      <c r="MOR2" s="6" t="s">
        <v>9198</v>
      </c>
      <c r="MOS2" s="6" t="s">
        <v>9199</v>
      </c>
      <c r="MOT2" s="6" t="s">
        <v>9200</v>
      </c>
      <c r="MOU2" s="6" t="s">
        <v>9201</v>
      </c>
      <c r="MOV2" s="6" t="s">
        <v>9202</v>
      </c>
      <c r="MOW2" s="6" t="s">
        <v>9203</v>
      </c>
      <c r="MOX2" s="6" t="s">
        <v>9204</v>
      </c>
      <c r="MOY2" s="6" t="s">
        <v>9205</v>
      </c>
      <c r="MOZ2" s="6" t="s">
        <v>9206</v>
      </c>
      <c r="MPA2" s="6" t="s">
        <v>9207</v>
      </c>
      <c r="MPB2" s="6" t="s">
        <v>9208</v>
      </c>
      <c r="MPC2" s="6" t="s">
        <v>9209</v>
      </c>
      <c r="MPD2" s="6" t="s">
        <v>9210</v>
      </c>
      <c r="MPE2" s="6" t="s">
        <v>9211</v>
      </c>
      <c r="MPF2" s="6" t="s">
        <v>9212</v>
      </c>
      <c r="MPG2" s="6" t="s">
        <v>9213</v>
      </c>
      <c r="MPH2" s="6" t="s">
        <v>9214</v>
      </c>
      <c r="MPI2" s="6" t="s">
        <v>9215</v>
      </c>
      <c r="MPJ2" s="6" t="s">
        <v>9216</v>
      </c>
      <c r="MPK2" s="6" t="s">
        <v>9217</v>
      </c>
      <c r="MPL2" s="6" t="s">
        <v>9218</v>
      </c>
      <c r="MPM2" s="6" t="s">
        <v>9219</v>
      </c>
      <c r="MPN2" s="6" t="s">
        <v>9220</v>
      </c>
      <c r="MPO2" s="6" t="s">
        <v>9221</v>
      </c>
      <c r="MPP2" s="6" t="s">
        <v>9222</v>
      </c>
      <c r="MPQ2" s="6" t="s">
        <v>9223</v>
      </c>
      <c r="MPR2" s="6" t="s">
        <v>9224</v>
      </c>
      <c r="MPS2" s="6" t="s">
        <v>9225</v>
      </c>
      <c r="MPT2" s="6" t="s">
        <v>9226</v>
      </c>
      <c r="MPU2" s="6" t="s">
        <v>9227</v>
      </c>
      <c r="MPV2" s="6" t="s">
        <v>9228</v>
      </c>
      <c r="MPW2" s="6" t="s">
        <v>9229</v>
      </c>
      <c r="MPX2" s="6" t="s">
        <v>9230</v>
      </c>
      <c r="MPY2" s="6" t="s">
        <v>9231</v>
      </c>
      <c r="MPZ2" s="6" t="s">
        <v>9232</v>
      </c>
      <c r="MQA2" s="6" t="s">
        <v>9233</v>
      </c>
      <c r="MQB2" s="6" t="s">
        <v>9234</v>
      </c>
      <c r="MQC2" s="6" t="s">
        <v>9235</v>
      </c>
      <c r="MQD2" s="6" t="s">
        <v>9236</v>
      </c>
      <c r="MQE2" s="6" t="s">
        <v>9237</v>
      </c>
      <c r="MQF2" s="6" t="s">
        <v>9238</v>
      </c>
      <c r="MQG2" s="6" t="s">
        <v>9239</v>
      </c>
      <c r="MQH2" s="6" t="s">
        <v>9240</v>
      </c>
      <c r="MQI2" s="6" t="s">
        <v>9241</v>
      </c>
      <c r="MQJ2" s="6" t="s">
        <v>9242</v>
      </c>
      <c r="MQK2" s="6" t="s">
        <v>9243</v>
      </c>
      <c r="MQL2" s="6" t="s">
        <v>9244</v>
      </c>
      <c r="MQM2" s="6" t="s">
        <v>9245</v>
      </c>
      <c r="MQN2" s="6" t="s">
        <v>9246</v>
      </c>
      <c r="MQO2" s="6" t="s">
        <v>9247</v>
      </c>
      <c r="MQP2" s="6" t="s">
        <v>9248</v>
      </c>
      <c r="MQQ2" s="6" t="s">
        <v>9249</v>
      </c>
      <c r="MQR2" s="6" t="s">
        <v>9250</v>
      </c>
      <c r="MQS2" s="6" t="s">
        <v>9251</v>
      </c>
      <c r="MQT2" s="6" t="s">
        <v>9252</v>
      </c>
      <c r="MQU2" s="6" t="s">
        <v>9253</v>
      </c>
      <c r="MQV2" s="6" t="s">
        <v>9254</v>
      </c>
      <c r="MQW2" s="6" t="s">
        <v>9255</v>
      </c>
      <c r="MQX2" s="6" t="s">
        <v>9256</v>
      </c>
      <c r="MQY2" s="6" t="s">
        <v>9257</v>
      </c>
      <c r="MQZ2" s="6" t="s">
        <v>9258</v>
      </c>
      <c r="MRA2" s="6" t="s">
        <v>9259</v>
      </c>
      <c r="MRB2" s="6" t="s">
        <v>9260</v>
      </c>
      <c r="MRC2" s="6" t="s">
        <v>9261</v>
      </c>
      <c r="MRD2" s="6" t="s">
        <v>9262</v>
      </c>
      <c r="MRE2" s="6" t="s">
        <v>9263</v>
      </c>
      <c r="MRF2" s="6" t="s">
        <v>9264</v>
      </c>
      <c r="MRG2" s="6" t="s">
        <v>9265</v>
      </c>
      <c r="MRH2" s="6" t="s">
        <v>9266</v>
      </c>
      <c r="MRI2" s="6" t="s">
        <v>9267</v>
      </c>
      <c r="MRJ2" s="6" t="s">
        <v>9268</v>
      </c>
      <c r="MRK2" s="6" t="s">
        <v>9269</v>
      </c>
      <c r="MRL2" s="6" t="s">
        <v>9270</v>
      </c>
      <c r="MRM2" s="6" t="s">
        <v>9271</v>
      </c>
      <c r="MRN2" s="6" t="s">
        <v>9272</v>
      </c>
      <c r="MRO2" s="6" t="s">
        <v>9273</v>
      </c>
      <c r="MRP2" s="6" t="s">
        <v>9274</v>
      </c>
      <c r="MRQ2" s="6" t="s">
        <v>9275</v>
      </c>
      <c r="MRR2" s="6" t="s">
        <v>9276</v>
      </c>
      <c r="MRS2" s="6" t="s">
        <v>9277</v>
      </c>
      <c r="MRT2" s="6" t="s">
        <v>9278</v>
      </c>
      <c r="MRU2" s="6" t="s">
        <v>9279</v>
      </c>
      <c r="MRV2" s="6" t="s">
        <v>9280</v>
      </c>
      <c r="MRW2" s="6" t="s">
        <v>9281</v>
      </c>
      <c r="MRX2" s="6" t="s">
        <v>9282</v>
      </c>
      <c r="MRY2" s="6" t="s">
        <v>9283</v>
      </c>
      <c r="MRZ2" s="6" t="s">
        <v>9284</v>
      </c>
      <c r="MSA2" s="6" t="s">
        <v>9285</v>
      </c>
      <c r="MSB2" s="6" t="s">
        <v>9286</v>
      </c>
      <c r="MSC2" s="6" t="s">
        <v>9287</v>
      </c>
      <c r="MSD2" s="6" t="s">
        <v>9288</v>
      </c>
      <c r="MSE2" s="6" t="s">
        <v>9289</v>
      </c>
      <c r="MSF2" s="6" t="s">
        <v>9290</v>
      </c>
      <c r="MSG2" s="6" t="s">
        <v>9291</v>
      </c>
      <c r="MSH2" s="6" t="s">
        <v>9292</v>
      </c>
      <c r="MSI2" s="6" t="s">
        <v>9293</v>
      </c>
      <c r="MSJ2" s="6" t="s">
        <v>9294</v>
      </c>
      <c r="MSK2" s="6" t="s">
        <v>9295</v>
      </c>
      <c r="MSL2" s="6" t="s">
        <v>9296</v>
      </c>
      <c r="MSM2" s="6" t="s">
        <v>9297</v>
      </c>
      <c r="MSN2" s="6" t="s">
        <v>9298</v>
      </c>
      <c r="MSO2" s="6" t="s">
        <v>9299</v>
      </c>
      <c r="MSP2" s="6" t="s">
        <v>9300</v>
      </c>
      <c r="MSQ2" s="6" t="s">
        <v>9301</v>
      </c>
      <c r="MSR2" s="6" t="s">
        <v>9302</v>
      </c>
      <c r="MSS2" s="6" t="s">
        <v>9303</v>
      </c>
      <c r="MST2" s="6" t="s">
        <v>9304</v>
      </c>
      <c r="MSU2" s="6" t="s">
        <v>9305</v>
      </c>
      <c r="MSV2" s="6" t="s">
        <v>9306</v>
      </c>
      <c r="MSW2" s="6" t="s">
        <v>9307</v>
      </c>
      <c r="MSX2" s="6" t="s">
        <v>9308</v>
      </c>
      <c r="MSY2" s="6" t="s">
        <v>9309</v>
      </c>
      <c r="MSZ2" s="6" t="s">
        <v>9310</v>
      </c>
      <c r="MTA2" s="6" t="s">
        <v>9311</v>
      </c>
      <c r="MTB2" s="6" t="s">
        <v>9312</v>
      </c>
      <c r="MTC2" s="6" t="s">
        <v>9313</v>
      </c>
      <c r="MTD2" s="6" t="s">
        <v>9314</v>
      </c>
      <c r="MTE2" s="6" t="s">
        <v>9315</v>
      </c>
      <c r="MTF2" s="6" t="s">
        <v>9316</v>
      </c>
      <c r="MTG2" s="6" t="s">
        <v>9317</v>
      </c>
      <c r="MTH2" s="6" t="s">
        <v>9318</v>
      </c>
      <c r="MTI2" s="6" t="s">
        <v>9319</v>
      </c>
      <c r="MTJ2" s="6" t="s">
        <v>9320</v>
      </c>
      <c r="MTK2" s="6" t="s">
        <v>9321</v>
      </c>
      <c r="MTL2" s="6" t="s">
        <v>9322</v>
      </c>
      <c r="MTM2" s="6" t="s">
        <v>9323</v>
      </c>
      <c r="MTN2" s="6" t="s">
        <v>9324</v>
      </c>
      <c r="MTO2" s="6" t="s">
        <v>9325</v>
      </c>
      <c r="MTP2" s="6" t="s">
        <v>9326</v>
      </c>
      <c r="MTQ2" s="6" t="s">
        <v>9327</v>
      </c>
      <c r="MTR2" s="6" t="s">
        <v>9328</v>
      </c>
      <c r="MTS2" s="6" t="s">
        <v>9329</v>
      </c>
      <c r="MTT2" s="6" t="s">
        <v>9330</v>
      </c>
      <c r="MTU2" s="6" t="s">
        <v>9331</v>
      </c>
      <c r="MTV2" s="6" t="s">
        <v>9332</v>
      </c>
      <c r="MTW2" s="6" t="s">
        <v>9333</v>
      </c>
      <c r="MTX2" s="6" t="s">
        <v>9334</v>
      </c>
      <c r="MTY2" s="6" t="s">
        <v>9335</v>
      </c>
      <c r="MTZ2" s="6" t="s">
        <v>9336</v>
      </c>
      <c r="MUA2" s="6" t="s">
        <v>9337</v>
      </c>
      <c r="MUB2" s="6" t="s">
        <v>9338</v>
      </c>
      <c r="MUC2" s="6" t="s">
        <v>9339</v>
      </c>
      <c r="MUD2" s="6" t="s">
        <v>9340</v>
      </c>
      <c r="MUE2" s="6" t="s">
        <v>9341</v>
      </c>
      <c r="MUF2" s="6" t="s">
        <v>9342</v>
      </c>
      <c r="MUG2" s="6" t="s">
        <v>9343</v>
      </c>
      <c r="MUH2" s="6" t="s">
        <v>9344</v>
      </c>
      <c r="MUI2" s="6" t="s">
        <v>9345</v>
      </c>
      <c r="MUJ2" s="6" t="s">
        <v>9346</v>
      </c>
      <c r="MUK2" s="6" t="s">
        <v>9347</v>
      </c>
      <c r="MUL2" s="6" t="s">
        <v>9348</v>
      </c>
      <c r="MUM2" s="6" t="s">
        <v>9349</v>
      </c>
      <c r="MUN2" s="6" t="s">
        <v>9350</v>
      </c>
      <c r="MUO2" s="6" t="s">
        <v>9351</v>
      </c>
      <c r="MUP2" s="6" t="s">
        <v>9352</v>
      </c>
      <c r="MUQ2" s="6" t="s">
        <v>9353</v>
      </c>
      <c r="MUR2" s="6" t="s">
        <v>9354</v>
      </c>
      <c r="MUS2" s="6" t="s">
        <v>9355</v>
      </c>
      <c r="MUT2" s="6" t="s">
        <v>9356</v>
      </c>
      <c r="MUU2" s="6" t="s">
        <v>9357</v>
      </c>
      <c r="MUV2" s="6" t="s">
        <v>9358</v>
      </c>
      <c r="MUW2" s="6" t="s">
        <v>9359</v>
      </c>
      <c r="MUX2" s="6" t="s">
        <v>9360</v>
      </c>
      <c r="MUY2" s="6" t="s">
        <v>9361</v>
      </c>
      <c r="MUZ2" s="6" t="s">
        <v>9362</v>
      </c>
      <c r="MVA2" s="6" t="s">
        <v>9363</v>
      </c>
      <c r="MVB2" s="6" t="s">
        <v>9364</v>
      </c>
      <c r="MVC2" s="6" t="s">
        <v>9365</v>
      </c>
      <c r="MVD2" s="6" t="s">
        <v>9366</v>
      </c>
      <c r="MVE2" s="6" t="s">
        <v>9367</v>
      </c>
      <c r="MVF2" s="6" t="s">
        <v>9368</v>
      </c>
      <c r="MVG2" s="6" t="s">
        <v>9369</v>
      </c>
      <c r="MVH2" s="6" t="s">
        <v>9370</v>
      </c>
      <c r="MVI2" s="6" t="s">
        <v>9371</v>
      </c>
      <c r="MVJ2" s="6" t="s">
        <v>9372</v>
      </c>
      <c r="MVK2" s="6" t="s">
        <v>9373</v>
      </c>
      <c r="MVL2" s="6" t="s">
        <v>9374</v>
      </c>
      <c r="MVM2" s="6" t="s">
        <v>9375</v>
      </c>
      <c r="MVN2" s="6" t="s">
        <v>9376</v>
      </c>
      <c r="MVO2" s="6" t="s">
        <v>9377</v>
      </c>
      <c r="MVP2" s="6" t="s">
        <v>9378</v>
      </c>
      <c r="MVQ2" s="6" t="s">
        <v>9379</v>
      </c>
      <c r="MVR2" s="6" t="s">
        <v>9380</v>
      </c>
      <c r="MVS2" s="6" t="s">
        <v>9381</v>
      </c>
      <c r="MVT2" s="6" t="s">
        <v>9382</v>
      </c>
      <c r="MVU2" s="6" t="s">
        <v>9383</v>
      </c>
      <c r="MVV2" s="6" t="s">
        <v>9384</v>
      </c>
      <c r="MVW2" s="6" t="s">
        <v>9385</v>
      </c>
      <c r="MVX2" s="6" t="s">
        <v>9386</v>
      </c>
      <c r="MVY2" s="6" t="s">
        <v>9387</v>
      </c>
      <c r="MVZ2" s="6" t="s">
        <v>9388</v>
      </c>
      <c r="MWA2" s="6" t="s">
        <v>9389</v>
      </c>
      <c r="MWB2" s="6" t="s">
        <v>9390</v>
      </c>
      <c r="MWC2" s="6" t="s">
        <v>9391</v>
      </c>
      <c r="MWD2" s="6" t="s">
        <v>9392</v>
      </c>
      <c r="MWE2" s="6" t="s">
        <v>9393</v>
      </c>
      <c r="MWF2" s="6" t="s">
        <v>9394</v>
      </c>
      <c r="MWG2" s="6" t="s">
        <v>9395</v>
      </c>
      <c r="MWH2" s="6" t="s">
        <v>9396</v>
      </c>
      <c r="MWI2" s="6" t="s">
        <v>9397</v>
      </c>
      <c r="MWJ2" s="6" t="s">
        <v>9398</v>
      </c>
      <c r="MWK2" s="6" t="s">
        <v>9399</v>
      </c>
      <c r="MWL2" s="6" t="s">
        <v>9400</v>
      </c>
      <c r="MWM2" s="6" t="s">
        <v>9401</v>
      </c>
      <c r="MWN2" s="6" t="s">
        <v>9402</v>
      </c>
      <c r="MWO2" s="6" t="s">
        <v>9403</v>
      </c>
      <c r="MWP2" s="6" t="s">
        <v>9404</v>
      </c>
      <c r="MWQ2" s="6" t="s">
        <v>9405</v>
      </c>
      <c r="MWR2" s="6" t="s">
        <v>9406</v>
      </c>
      <c r="MWS2" s="6" t="s">
        <v>9407</v>
      </c>
      <c r="MWT2" s="6" t="s">
        <v>9408</v>
      </c>
      <c r="MWU2" s="6" t="s">
        <v>9409</v>
      </c>
      <c r="MWV2" s="6" t="s">
        <v>9410</v>
      </c>
      <c r="MWW2" s="6" t="s">
        <v>9411</v>
      </c>
      <c r="MWX2" s="6" t="s">
        <v>9412</v>
      </c>
      <c r="MWY2" s="6" t="s">
        <v>9413</v>
      </c>
      <c r="MWZ2" s="6" t="s">
        <v>9414</v>
      </c>
      <c r="MXA2" s="6" t="s">
        <v>9415</v>
      </c>
      <c r="MXB2" s="6" t="s">
        <v>9416</v>
      </c>
      <c r="MXC2" s="6" t="s">
        <v>9417</v>
      </c>
      <c r="MXD2" s="6" t="s">
        <v>9418</v>
      </c>
      <c r="MXE2" s="6" t="s">
        <v>9419</v>
      </c>
      <c r="MXF2" s="6" t="s">
        <v>9420</v>
      </c>
      <c r="MXG2" s="6" t="s">
        <v>9421</v>
      </c>
      <c r="MXH2" s="6" t="s">
        <v>9422</v>
      </c>
      <c r="MXI2" s="6" t="s">
        <v>9423</v>
      </c>
      <c r="MXJ2" s="6" t="s">
        <v>9424</v>
      </c>
      <c r="MXK2" s="6" t="s">
        <v>9425</v>
      </c>
      <c r="MXL2" s="6" t="s">
        <v>9426</v>
      </c>
      <c r="MXM2" s="6" t="s">
        <v>9427</v>
      </c>
      <c r="MXN2" s="6" t="s">
        <v>9428</v>
      </c>
      <c r="MXO2" s="6" t="s">
        <v>9429</v>
      </c>
      <c r="MXP2" s="6" t="s">
        <v>9430</v>
      </c>
      <c r="MXQ2" s="6" t="s">
        <v>9431</v>
      </c>
      <c r="MXR2" s="6" t="s">
        <v>9432</v>
      </c>
      <c r="MXS2" s="6" t="s">
        <v>9433</v>
      </c>
      <c r="MXT2" s="6" t="s">
        <v>9434</v>
      </c>
      <c r="MXU2" s="6" t="s">
        <v>9435</v>
      </c>
      <c r="MXV2" s="6" t="s">
        <v>9436</v>
      </c>
      <c r="MXW2" s="6" t="s">
        <v>9437</v>
      </c>
      <c r="MXX2" s="6" t="s">
        <v>9438</v>
      </c>
      <c r="MXY2" s="6" t="s">
        <v>9439</v>
      </c>
      <c r="MXZ2" s="6" t="s">
        <v>9440</v>
      </c>
      <c r="MYA2" s="6" t="s">
        <v>9441</v>
      </c>
      <c r="MYB2" s="6" t="s">
        <v>9442</v>
      </c>
      <c r="MYC2" s="6" t="s">
        <v>9443</v>
      </c>
      <c r="MYD2" s="6" t="s">
        <v>9444</v>
      </c>
      <c r="MYE2" s="6" t="s">
        <v>9445</v>
      </c>
      <c r="MYF2" s="6" t="s">
        <v>9446</v>
      </c>
      <c r="MYG2" s="6" t="s">
        <v>9447</v>
      </c>
      <c r="MYH2" s="6" t="s">
        <v>9448</v>
      </c>
      <c r="MYI2" s="6" t="s">
        <v>9449</v>
      </c>
      <c r="MYJ2" s="6" t="s">
        <v>9450</v>
      </c>
      <c r="MYK2" s="6" t="s">
        <v>9451</v>
      </c>
      <c r="MYL2" s="6" t="s">
        <v>9452</v>
      </c>
      <c r="MYM2" s="6" t="s">
        <v>9453</v>
      </c>
      <c r="MYN2" s="6" t="s">
        <v>9454</v>
      </c>
      <c r="MYO2" s="6" t="s">
        <v>9455</v>
      </c>
      <c r="MYP2" s="6" t="s">
        <v>9456</v>
      </c>
      <c r="MYQ2" s="6" t="s">
        <v>9457</v>
      </c>
      <c r="MYR2" s="6" t="s">
        <v>9458</v>
      </c>
      <c r="MYS2" s="6" t="s">
        <v>9459</v>
      </c>
      <c r="MYT2" s="6" t="s">
        <v>9460</v>
      </c>
      <c r="MYU2" s="6" t="s">
        <v>9461</v>
      </c>
      <c r="MYV2" s="6" t="s">
        <v>9462</v>
      </c>
      <c r="MYW2" s="6" t="s">
        <v>9463</v>
      </c>
      <c r="MYX2" s="6" t="s">
        <v>9464</v>
      </c>
      <c r="MYY2" s="6" t="s">
        <v>9465</v>
      </c>
      <c r="MYZ2" s="6" t="s">
        <v>9466</v>
      </c>
      <c r="MZA2" s="6" t="s">
        <v>9467</v>
      </c>
      <c r="MZB2" s="6" t="s">
        <v>9468</v>
      </c>
      <c r="MZC2" s="6" t="s">
        <v>9469</v>
      </c>
      <c r="MZD2" s="6" t="s">
        <v>9470</v>
      </c>
      <c r="MZE2" s="6" t="s">
        <v>9471</v>
      </c>
      <c r="MZF2" s="6" t="s">
        <v>9472</v>
      </c>
      <c r="MZG2" s="6" t="s">
        <v>9473</v>
      </c>
      <c r="MZH2" s="6" t="s">
        <v>9474</v>
      </c>
      <c r="MZI2" s="6" t="s">
        <v>9475</v>
      </c>
      <c r="MZJ2" s="6" t="s">
        <v>9476</v>
      </c>
      <c r="MZK2" s="6" t="s">
        <v>9477</v>
      </c>
      <c r="MZL2" s="6" t="s">
        <v>9478</v>
      </c>
      <c r="MZM2" s="6" t="s">
        <v>9479</v>
      </c>
      <c r="MZN2" s="6" t="s">
        <v>9480</v>
      </c>
      <c r="MZO2" s="6" t="s">
        <v>9481</v>
      </c>
      <c r="MZP2" s="6" t="s">
        <v>9482</v>
      </c>
      <c r="MZQ2" s="6" t="s">
        <v>9483</v>
      </c>
      <c r="MZR2" s="6" t="s">
        <v>9484</v>
      </c>
      <c r="MZS2" s="6" t="s">
        <v>9485</v>
      </c>
      <c r="MZT2" s="6" t="s">
        <v>9486</v>
      </c>
      <c r="MZU2" s="6" t="s">
        <v>9487</v>
      </c>
      <c r="MZV2" s="6" t="s">
        <v>9488</v>
      </c>
      <c r="MZW2" s="6" t="s">
        <v>9489</v>
      </c>
      <c r="MZX2" s="6" t="s">
        <v>9490</v>
      </c>
      <c r="MZY2" s="6" t="s">
        <v>9491</v>
      </c>
      <c r="MZZ2" s="6" t="s">
        <v>9492</v>
      </c>
      <c r="NAA2" s="6" t="s">
        <v>9493</v>
      </c>
      <c r="NAB2" s="6" t="s">
        <v>9494</v>
      </c>
      <c r="NAC2" s="6" t="s">
        <v>9495</v>
      </c>
      <c r="NAD2" s="6" t="s">
        <v>9496</v>
      </c>
      <c r="NAE2" s="6" t="s">
        <v>9497</v>
      </c>
      <c r="NAF2" s="6" t="s">
        <v>9498</v>
      </c>
      <c r="NAG2" s="6" t="s">
        <v>9499</v>
      </c>
      <c r="NAH2" s="6" t="s">
        <v>9500</v>
      </c>
      <c r="NAI2" s="6" t="s">
        <v>9501</v>
      </c>
      <c r="NAJ2" s="6" t="s">
        <v>9502</v>
      </c>
      <c r="NAK2" s="6" t="s">
        <v>9503</v>
      </c>
      <c r="NAL2" s="6" t="s">
        <v>9504</v>
      </c>
      <c r="NAM2" s="6" t="s">
        <v>9505</v>
      </c>
      <c r="NAN2" s="6" t="s">
        <v>9506</v>
      </c>
      <c r="NAO2" s="6" t="s">
        <v>9507</v>
      </c>
      <c r="NAP2" s="6" t="s">
        <v>9508</v>
      </c>
      <c r="NAQ2" s="6" t="s">
        <v>9509</v>
      </c>
      <c r="NAR2" s="6" t="s">
        <v>9510</v>
      </c>
      <c r="NAS2" s="6" t="s">
        <v>9511</v>
      </c>
      <c r="NAT2" s="6" t="s">
        <v>9512</v>
      </c>
      <c r="NAU2" s="6" t="s">
        <v>9513</v>
      </c>
      <c r="NAV2" s="6" t="s">
        <v>9514</v>
      </c>
      <c r="NAW2" s="6" t="s">
        <v>9515</v>
      </c>
      <c r="NAX2" s="6" t="s">
        <v>9516</v>
      </c>
      <c r="NAY2" s="6" t="s">
        <v>9517</v>
      </c>
      <c r="NAZ2" s="6" t="s">
        <v>9518</v>
      </c>
      <c r="NBA2" s="6" t="s">
        <v>9519</v>
      </c>
      <c r="NBB2" s="6" t="s">
        <v>9520</v>
      </c>
      <c r="NBC2" s="6" t="s">
        <v>9521</v>
      </c>
      <c r="NBD2" s="6" t="s">
        <v>9522</v>
      </c>
      <c r="NBE2" s="6" t="s">
        <v>9523</v>
      </c>
      <c r="NBF2" s="6" t="s">
        <v>9524</v>
      </c>
      <c r="NBG2" s="6" t="s">
        <v>9525</v>
      </c>
      <c r="NBH2" s="6" t="s">
        <v>9526</v>
      </c>
      <c r="NBI2" s="6" t="s">
        <v>9527</v>
      </c>
      <c r="NBJ2" s="6" t="s">
        <v>9528</v>
      </c>
      <c r="NBK2" s="6" t="s">
        <v>9529</v>
      </c>
      <c r="NBL2" s="6" t="s">
        <v>9530</v>
      </c>
      <c r="NBM2" s="6" t="s">
        <v>9531</v>
      </c>
      <c r="NBN2" s="6" t="s">
        <v>9532</v>
      </c>
      <c r="NBO2" s="6" t="s">
        <v>9533</v>
      </c>
      <c r="NBP2" s="6" t="s">
        <v>9534</v>
      </c>
      <c r="NBQ2" s="6" t="s">
        <v>9535</v>
      </c>
      <c r="NBR2" s="6" t="s">
        <v>9536</v>
      </c>
      <c r="NBS2" s="6" t="s">
        <v>9537</v>
      </c>
      <c r="NBT2" s="6" t="s">
        <v>9538</v>
      </c>
      <c r="NBU2" s="6" t="s">
        <v>9539</v>
      </c>
      <c r="NBV2" s="6" t="s">
        <v>9540</v>
      </c>
      <c r="NBW2" s="6" t="s">
        <v>9541</v>
      </c>
      <c r="NBX2" s="6" t="s">
        <v>9542</v>
      </c>
      <c r="NBY2" s="6" t="s">
        <v>9543</v>
      </c>
      <c r="NBZ2" s="6" t="s">
        <v>9544</v>
      </c>
      <c r="NCA2" s="6" t="s">
        <v>9545</v>
      </c>
      <c r="NCB2" s="6" t="s">
        <v>9546</v>
      </c>
      <c r="NCC2" s="6" t="s">
        <v>9547</v>
      </c>
      <c r="NCD2" s="6" t="s">
        <v>9548</v>
      </c>
      <c r="NCE2" s="6" t="s">
        <v>9549</v>
      </c>
      <c r="NCF2" s="6" t="s">
        <v>9550</v>
      </c>
      <c r="NCG2" s="6" t="s">
        <v>9551</v>
      </c>
      <c r="NCH2" s="6" t="s">
        <v>9552</v>
      </c>
      <c r="NCI2" s="6" t="s">
        <v>9553</v>
      </c>
      <c r="NCJ2" s="6" t="s">
        <v>9554</v>
      </c>
      <c r="NCK2" s="6" t="s">
        <v>9555</v>
      </c>
      <c r="NCL2" s="6" t="s">
        <v>9556</v>
      </c>
      <c r="NCM2" s="6" t="s">
        <v>9557</v>
      </c>
      <c r="NCN2" s="6" t="s">
        <v>9558</v>
      </c>
      <c r="NCO2" s="6" t="s">
        <v>9559</v>
      </c>
      <c r="NCP2" s="6" t="s">
        <v>9560</v>
      </c>
      <c r="NCQ2" s="6" t="s">
        <v>9561</v>
      </c>
      <c r="NCR2" s="6" t="s">
        <v>9562</v>
      </c>
      <c r="NCS2" s="6" t="s">
        <v>9563</v>
      </c>
      <c r="NCT2" s="6" t="s">
        <v>9564</v>
      </c>
      <c r="NCU2" s="6" t="s">
        <v>9565</v>
      </c>
      <c r="NCV2" s="6" t="s">
        <v>9566</v>
      </c>
      <c r="NCW2" s="6" t="s">
        <v>9567</v>
      </c>
      <c r="NCX2" s="6" t="s">
        <v>9568</v>
      </c>
      <c r="NCY2" s="6" t="s">
        <v>9569</v>
      </c>
      <c r="NCZ2" s="6" t="s">
        <v>9570</v>
      </c>
      <c r="NDA2" s="6" t="s">
        <v>9571</v>
      </c>
      <c r="NDB2" s="6" t="s">
        <v>9572</v>
      </c>
      <c r="NDC2" s="6" t="s">
        <v>9573</v>
      </c>
      <c r="NDD2" s="6" t="s">
        <v>9574</v>
      </c>
      <c r="NDE2" s="6" t="s">
        <v>9575</v>
      </c>
      <c r="NDF2" s="6" t="s">
        <v>9576</v>
      </c>
      <c r="NDG2" s="6" t="s">
        <v>9577</v>
      </c>
      <c r="NDH2" s="6" t="s">
        <v>9578</v>
      </c>
      <c r="NDI2" s="6" t="s">
        <v>9579</v>
      </c>
      <c r="NDJ2" s="6" t="s">
        <v>9580</v>
      </c>
      <c r="NDK2" s="6" t="s">
        <v>9581</v>
      </c>
      <c r="NDL2" s="6" t="s">
        <v>9582</v>
      </c>
      <c r="NDM2" s="6" t="s">
        <v>9583</v>
      </c>
      <c r="NDN2" s="6" t="s">
        <v>9584</v>
      </c>
      <c r="NDO2" s="6" t="s">
        <v>9585</v>
      </c>
      <c r="NDP2" s="6" t="s">
        <v>9586</v>
      </c>
      <c r="NDQ2" s="6" t="s">
        <v>9587</v>
      </c>
      <c r="NDR2" s="6" t="s">
        <v>9588</v>
      </c>
      <c r="NDS2" s="6" t="s">
        <v>9589</v>
      </c>
      <c r="NDT2" s="6" t="s">
        <v>9590</v>
      </c>
      <c r="NDU2" s="6" t="s">
        <v>9591</v>
      </c>
      <c r="NDV2" s="6" t="s">
        <v>9592</v>
      </c>
      <c r="NDW2" s="6" t="s">
        <v>9593</v>
      </c>
      <c r="NDX2" s="6" t="s">
        <v>9594</v>
      </c>
      <c r="NDY2" s="6" t="s">
        <v>9595</v>
      </c>
      <c r="NDZ2" s="6" t="s">
        <v>9596</v>
      </c>
      <c r="NEA2" s="6" t="s">
        <v>9597</v>
      </c>
      <c r="NEB2" s="6" t="s">
        <v>9598</v>
      </c>
      <c r="NEC2" s="6" t="s">
        <v>9599</v>
      </c>
      <c r="NED2" s="6" t="s">
        <v>9600</v>
      </c>
      <c r="NEE2" s="6" t="s">
        <v>9601</v>
      </c>
      <c r="NEF2" s="6" t="s">
        <v>9602</v>
      </c>
      <c r="NEG2" s="6" t="s">
        <v>9603</v>
      </c>
      <c r="NEH2" s="6" t="s">
        <v>9604</v>
      </c>
      <c r="NEI2" s="6" t="s">
        <v>9605</v>
      </c>
      <c r="NEJ2" s="6" t="s">
        <v>9606</v>
      </c>
      <c r="NEK2" s="6" t="s">
        <v>9607</v>
      </c>
      <c r="NEL2" s="6" t="s">
        <v>9608</v>
      </c>
      <c r="NEM2" s="6" t="s">
        <v>9609</v>
      </c>
      <c r="NEN2" s="6" t="s">
        <v>9610</v>
      </c>
      <c r="NEO2" s="6" t="s">
        <v>9611</v>
      </c>
      <c r="NEP2" s="6" t="s">
        <v>9612</v>
      </c>
      <c r="NEQ2" s="6" t="s">
        <v>9613</v>
      </c>
      <c r="NER2" s="6" t="s">
        <v>9614</v>
      </c>
      <c r="NES2" s="6" t="s">
        <v>9615</v>
      </c>
      <c r="NET2" s="6" t="s">
        <v>9616</v>
      </c>
      <c r="NEU2" s="6" t="s">
        <v>9617</v>
      </c>
      <c r="NEV2" s="6" t="s">
        <v>9618</v>
      </c>
      <c r="NEW2" s="6" t="s">
        <v>9619</v>
      </c>
      <c r="NEX2" s="6" t="s">
        <v>9620</v>
      </c>
      <c r="NEY2" s="6" t="s">
        <v>9621</v>
      </c>
      <c r="NEZ2" s="6" t="s">
        <v>9622</v>
      </c>
      <c r="NFA2" s="6" t="s">
        <v>9623</v>
      </c>
      <c r="NFB2" s="6" t="s">
        <v>9624</v>
      </c>
      <c r="NFC2" s="6" t="s">
        <v>9625</v>
      </c>
      <c r="NFD2" s="6" t="s">
        <v>9626</v>
      </c>
      <c r="NFE2" s="6" t="s">
        <v>9627</v>
      </c>
      <c r="NFF2" s="6" t="s">
        <v>9628</v>
      </c>
      <c r="NFG2" s="6" t="s">
        <v>9629</v>
      </c>
      <c r="NFH2" s="6" t="s">
        <v>9630</v>
      </c>
      <c r="NFI2" s="6" t="s">
        <v>9631</v>
      </c>
      <c r="NFJ2" s="6" t="s">
        <v>9632</v>
      </c>
      <c r="NFK2" s="6" t="s">
        <v>9633</v>
      </c>
      <c r="NFL2" s="6" t="s">
        <v>9634</v>
      </c>
      <c r="NFM2" s="6" t="s">
        <v>9635</v>
      </c>
      <c r="NFN2" s="6" t="s">
        <v>9636</v>
      </c>
      <c r="NFO2" s="6" t="s">
        <v>9637</v>
      </c>
      <c r="NFP2" s="6" t="s">
        <v>9638</v>
      </c>
      <c r="NFQ2" s="6" t="s">
        <v>9639</v>
      </c>
      <c r="NFR2" s="6" t="s">
        <v>9640</v>
      </c>
      <c r="NFS2" s="6" t="s">
        <v>9641</v>
      </c>
      <c r="NFT2" s="6" t="s">
        <v>9642</v>
      </c>
      <c r="NFU2" s="6" t="s">
        <v>9643</v>
      </c>
      <c r="NFV2" s="6" t="s">
        <v>9644</v>
      </c>
      <c r="NFW2" s="6" t="s">
        <v>9645</v>
      </c>
      <c r="NFX2" s="6" t="s">
        <v>9646</v>
      </c>
      <c r="NFY2" s="6" t="s">
        <v>9647</v>
      </c>
      <c r="NFZ2" s="6" t="s">
        <v>9648</v>
      </c>
      <c r="NGA2" s="6" t="s">
        <v>9649</v>
      </c>
      <c r="NGB2" s="6" t="s">
        <v>9650</v>
      </c>
      <c r="NGC2" s="6" t="s">
        <v>9651</v>
      </c>
      <c r="NGD2" s="6" t="s">
        <v>9652</v>
      </c>
      <c r="NGE2" s="6" t="s">
        <v>9653</v>
      </c>
      <c r="NGF2" s="6" t="s">
        <v>9654</v>
      </c>
      <c r="NGG2" s="6" t="s">
        <v>9655</v>
      </c>
      <c r="NGH2" s="6" t="s">
        <v>9656</v>
      </c>
      <c r="NGI2" s="6" t="s">
        <v>9657</v>
      </c>
      <c r="NGJ2" s="6" t="s">
        <v>9658</v>
      </c>
      <c r="NGK2" s="6" t="s">
        <v>9659</v>
      </c>
      <c r="NGL2" s="6" t="s">
        <v>9660</v>
      </c>
      <c r="NGM2" s="6" t="s">
        <v>9661</v>
      </c>
      <c r="NGN2" s="6" t="s">
        <v>9662</v>
      </c>
      <c r="NGO2" s="6" t="s">
        <v>9663</v>
      </c>
      <c r="NGP2" s="6" t="s">
        <v>9664</v>
      </c>
      <c r="NGQ2" s="6" t="s">
        <v>9665</v>
      </c>
      <c r="NGR2" s="6" t="s">
        <v>9666</v>
      </c>
      <c r="NGS2" s="6" t="s">
        <v>9667</v>
      </c>
      <c r="NGT2" s="6" t="s">
        <v>9668</v>
      </c>
      <c r="NGU2" s="6" t="s">
        <v>9669</v>
      </c>
      <c r="NGV2" s="6" t="s">
        <v>9670</v>
      </c>
      <c r="NGW2" s="6" t="s">
        <v>9671</v>
      </c>
      <c r="NGX2" s="6" t="s">
        <v>9672</v>
      </c>
      <c r="NGY2" s="6" t="s">
        <v>9673</v>
      </c>
      <c r="NGZ2" s="6" t="s">
        <v>9674</v>
      </c>
      <c r="NHA2" s="6" t="s">
        <v>9675</v>
      </c>
      <c r="NHB2" s="6" t="s">
        <v>9676</v>
      </c>
      <c r="NHC2" s="6" t="s">
        <v>9677</v>
      </c>
      <c r="NHD2" s="6" t="s">
        <v>9678</v>
      </c>
      <c r="NHE2" s="6" t="s">
        <v>9679</v>
      </c>
      <c r="NHF2" s="6" t="s">
        <v>9680</v>
      </c>
      <c r="NHG2" s="6" t="s">
        <v>9681</v>
      </c>
      <c r="NHH2" s="6" t="s">
        <v>9682</v>
      </c>
      <c r="NHI2" s="6" t="s">
        <v>9683</v>
      </c>
      <c r="NHJ2" s="6" t="s">
        <v>9684</v>
      </c>
      <c r="NHK2" s="6" t="s">
        <v>9685</v>
      </c>
      <c r="NHL2" s="6" t="s">
        <v>9686</v>
      </c>
      <c r="NHM2" s="6" t="s">
        <v>9687</v>
      </c>
      <c r="NHN2" s="6" t="s">
        <v>9688</v>
      </c>
      <c r="NHO2" s="6" t="s">
        <v>9689</v>
      </c>
      <c r="NHP2" s="6" t="s">
        <v>9690</v>
      </c>
      <c r="NHQ2" s="6" t="s">
        <v>9691</v>
      </c>
      <c r="NHR2" s="6" t="s">
        <v>9692</v>
      </c>
      <c r="NHS2" s="6" t="s">
        <v>9693</v>
      </c>
      <c r="NHT2" s="6" t="s">
        <v>9694</v>
      </c>
      <c r="NHU2" s="6" t="s">
        <v>9695</v>
      </c>
      <c r="NHV2" s="6" t="s">
        <v>9696</v>
      </c>
      <c r="NHW2" s="6" t="s">
        <v>9697</v>
      </c>
      <c r="NHX2" s="6" t="s">
        <v>9698</v>
      </c>
      <c r="NHY2" s="6" t="s">
        <v>9699</v>
      </c>
      <c r="NHZ2" s="6" t="s">
        <v>9700</v>
      </c>
      <c r="NIA2" s="6" t="s">
        <v>9701</v>
      </c>
      <c r="NIB2" s="6" t="s">
        <v>9702</v>
      </c>
      <c r="NIC2" s="6" t="s">
        <v>9703</v>
      </c>
      <c r="NID2" s="6" t="s">
        <v>9704</v>
      </c>
      <c r="NIE2" s="6" t="s">
        <v>9705</v>
      </c>
      <c r="NIF2" s="6" t="s">
        <v>9706</v>
      </c>
      <c r="NIG2" s="6" t="s">
        <v>9707</v>
      </c>
      <c r="NIH2" s="6" t="s">
        <v>9708</v>
      </c>
      <c r="NII2" s="6" t="s">
        <v>9709</v>
      </c>
      <c r="NIJ2" s="6" t="s">
        <v>9710</v>
      </c>
      <c r="NIK2" s="6" t="s">
        <v>9711</v>
      </c>
      <c r="NIL2" s="6" t="s">
        <v>9712</v>
      </c>
      <c r="NIM2" s="6" t="s">
        <v>9713</v>
      </c>
      <c r="NIN2" s="6" t="s">
        <v>9714</v>
      </c>
      <c r="NIO2" s="6" t="s">
        <v>9715</v>
      </c>
      <c r="NIP2" s="6" t="s">
        <v>9716</v>
      </c>
      <c r="NIQ2" s="6" t="s">
        <v>9717</v>
      </c>
      <c r="NIR2" s="6" t="s">
        <v>9718</v>
      </c>
      <c r="NIS2" s="6" t="s">
        <v>9719</v>
      </c>
      <c r="NIT2" s="6" t="s">
        <v>9720</v>
      </c>
      <c r="NIU2" s="6" t="s">
        <v>9721</v>
      </c>
      <c r="NIV2" s="6" t="s">
        <v>9722</v>
      </c>
      <c r="NIW2" s="6" t="s">
        <v>9723</v>
      </c>
      <c r="NIX2" s="6" t="s">
        <v>9724</v>
      </c>
      <c r="NIY2" s="6" t="s">
        <v>9725</v>
      </c>
      <c r="NIZ2" s="6" t="s">
        <v>9726</v>
      </c>
      <c r="NJA2" s="6" t="s">
        <v>9727</v>
      </c>
      <c r="NJB2" s="6" t="s">
        <v>9728</v>
      </c>
      <c r="NJC2" s="6" t="s">
        <v>9729</v>
      </c>
      <c r="NJD2" s="6" t="s">
        <v>9730</v>
      </c>
      <c r="NJE2" s="6" t="s">
        <v>9731</v>
      </c>
      <c r="NJF2" s="6" t="s">
        <v>9732</v>
      </c>
      <c r="NJG2" s="6" t="s">
        <v>9733</v>
      </c>
      <c r="NJH2" s="6" t="s">
        <v>9734</v>
      </c>
      <c r="NJI2" s="6" t="s">
        <v>9735</v>
      </c>
      <c r="NJJ2" s="6" t="s">
        <v>9736</v>
      </c>
      <c r="NJK2" s="6" t="s">
        <v>9737</v>
      </c>
      <c r="NJL2" s="6" t="s">
        <v>9738</v>
      </c>
      <c r="NJM2" s="6" t="s">
        <v>9739</v>
      </c>
      <c r="NJN2" s="6" t="s">
        <v>9740</v>
      </c>
      <c r="NJO2" s="6" t="s">
        <v>9741</v>
      </c>
      <c r="NJP2" s="6" t="s">
        <v>9742</v>
      </c>
      <c r="NJQ2" s="6" t="s">
        <v>9743</v>
      </c>
      <c r="NJR2" s="6" t="s">
        <v>9744</v>
      </c>
      <c r="NJS2" s="6" t="s">
        <v>9745</v>
      </c>
      <c r="NJT2" s="6" t="s">
        <v>9746</v>
      </c>
      <c r="NJU2" s="6" t="s">
        <v>9747</v>
      </c>
      <c r="NJV2" s="6" t="s">
        <v>9748</v>
      </c>
      <c r="NJW2" s="6" t="s">
        <v>9749</v>
      </c>
      <c r="NJX2" s="6" t="s">
        <v>9750</v>
      </c>
      <c r="NJY2" s="6" t="s">
        <v>9751</v>
      </c>
      <c r="NJZ2" s="6" t="s">
        <v>9752</v>
      </c>
      <c r="NKA2" s="6" t="s">
        <v>9753</v>
      </c>
      <c r="NKB2" s="6" t="s">
        <v>9754</v>
      </c>
      <c r="NKC2" s="6" t="s">
        <v>9755</v>
      </c>
      <c r="NKD2" s="6" t="s">
        <v>9756</v>
      </c>
      <c r="NKE2" s="6" t="s">
        <v>9757</v>
      </c>
      <c r="NKF2" s="6" t="s">
        <v>9758</v>
      </c>
      <c r="NKG2" s="6" t="s">
        <v>9759</v>
      </c>
      <c r="NKH2" s="6" t="s">
        <v>9760</v>
      </c>
      <c r="NKI2" s="6" t="s">
        <v>9761</v>
      </c>
      <c r="NKJ2" s="6" t="s">
        <v>9762</v>
      </c>
      <c r="NKK2" s="6" t="s">
        <v>9763</v>
      </c>
      <c r="NKL2" s="6" t="s">
        <v>9764</v>
      </c>
      <c r="NKM2" s="6" t="s">
        <v>9765</v>
      </c>
      <c r="NKN2" s="6" t="s">
        <v>9766</v>
      </c>
      <c r="NKO2" s="6" t="s">
        <v>9767</v>
      </c>
      <c r="NKP2" s="6" t="s">
        <v>9768</v>
      </c>
      <c r="NKQ2" s="6" t="s">
        <v>9769</v>
      </c>
      <c r="NKR2" s="6" t="s">
        <v>9770</v>
      </c>
      <c r="NKS2" s="6" t="s">
        <v>9771</v>
      </c>
      <c r="NKT2" s="6" t="s">
        <v>9772</v>
      </c>
      <c r="NKU2" s="6" t="s">
        <v>9773</v>
      </c>
      <c r="NKV2" s="6" t="s">
        <v>9774</v>
      </c>
      <c r="NKW2" s="6" t="s">
        <v>9775</v>
      </c>
      <c r="NKX2" s="6" t="s">
        <v>9776</v>
      </c>
      <c r="NKY2" s="6" t="s">
        <v>9777</v>
      </c>
      <c r="NKZ2" s="6" t="s">
        <v>9778</v>
      </c>
      <c r="NLA2" s="6" t="s">
        <v>9779</v>
      </c>
      <c r="NLB2" s="6" t="s">
        <v>9780</v>
      </c>
      <c r="NLC2" s="6" t="s">
        <v>9781</v>
      </c>
      <c r="NLD2" s="6" t="s">
        <v>9782</v>
      </c>
      <c r="NLE2" s="6" t="s">
        <v>9783</v>
      </c>
      <c r="NLF2" s="6" t="s">
        <v>9784</v>
      </c>
      <c r="NLG2" s="6" t="s">
        <v>9785</v>
      </c>
      <c r="NLH2" s="6" t="s">
        <v>9786</v>
      </c>
      <c r="NLI2" s="6" t="s">
        <v>9787</v>
      </c>
      <c r="NLJ2" s="6" t="s">
        <v>9788</v>
      </c>
      <c r="NLK2" s="6" t="s">
        <v>9789</v>
      </c>
      <c r="NLL2" s="6" t="s">
        <v>9790</v>
      </c>
      <c r="NLM2" s="6" t="s">
        <v>9791</v>
      </c>
      <c r="NLN2" s="6" t="s">
        <v>9792</v>
      </c>
      <c r="NLO2" s="6" t="s">
        <v>9793</v>
      </c>
      <c r="NLP2" s="6" t="s">
        <v>9794</v>
      </c>
      <c r="NLQ2" s="6" t="s">
        <v>9795</v>
      </c>
      <c r="NLR2" s="6" t="s">
        <v>9796</v>
      </c>
      <c r="NLS2" s="6" t="s">
        <v>9797</v>
      </c>
      <c r="NLT2" s="6" t="s">
        <v>9798</v>
      </c>
      <c r="NLU2" s="6" t="s">
        <v>9799</v>
      </c>
      <c r="NLV2" s="6" t="s">
        <v>9800</v>
      </c>
      <c r="NLW2" s="6" t="s">
        <v>9801</v>
      </c>
      <c r="NLX2" s="6" t="s">
        <v>9802</v>
      </c>
      <c r="NLY2" s="6" t="s">
        <v>9803</v>
      </c>
      <c r="NLZ2" s="6" t="s">
        <v>9804</v>
      </c>
      <c r="NMA2" s="6" t="s">
        <v>9805</v>
      </c>
      <c r="NMB2" s="6" t="s">
        <v>9806</v>
      </c>
      <c r="NMC2" s="6" t="s">
        <v>9807</v>
      </c>
      <c r="NMD2" s="6" t="s">
        <v>9808</v>
      </c>
      <c r="NME2" s="6" t="s">
        <v>9809</v>
      </c>
      <c r="NMF2" s="6" t="s">
        <v>9810</v>
      </c>
      <c r="NMG2" s="6" t="s">
        <v>9811</v>
      </c>
      <c r="NMH2" s="6" t="s">
        <v>9812</v>
      </c>
      <c r="NMI2" s="6" t="s">
        <v>9813</v>
      </c>
      <c r="NMJ2" s="6" t="s">
        <v>9814</v>
      </c>
      <c r="NMK2" s="6" t="s">
        <v>9815</v>
      </c>
      <c r="NML2" s="6" t="s">
        <v>9816</v>
      </c>
      <c r="NMM2" s="6" t="s">
        <v>9817</v>
      </c>
      <c r="NMN2" s="6" t="s">
        <v>9818</v>
      </c>
      <c r="NMO2" s="6" t="s">
        <v>9819</v>
      </c>
      <c r="NMP2" s="6" t="s">
        <v>9820</v>
      </c>
      <c r="NMQ2" s="6" t="s">
        <v>9821</v>
      </c>
      <c r="NMR2" s="6" t="s">
        <v>9822</v>
      </c>
      <c r="NMS2" s="6" t="s">
        <v>9823</v>
      </c>
      <c r="NMT2" s="6" t="s">
        <v>9824</v>
      </c>
      <c r="NMU2" s="6" t="s">
        <v>9825</v>
      </c>
      <c r="NMV2" s="6" t="s">
        <v>9826</v>
      </c>
      <c r="NMW2" s="6" t="s">
        <v>9827</v>
      </c>
      <c r="NMX2" s="6" t="s">
        <v>9828</v>
      </c>
      <c r="NMY2" s="6" t="s">
        <v>9829</v>
      </c>
      <c r="NMZ2" s="6" t="s">
        <v>9830</v>
      </c>
      <c r="NNA2" s="6" t="s">
        <v>9831</v>
      </c>
      <c r="NNB2" s="6" t="s">
        <v>9832</v>
      </c>
      <c r="NNC2" s="6" t="s">
        <v>9833</v>
      </c>
      <c r="NND2" s="6" t="s">
        <v>9834</v>
      </c>
      <c r="NNE2" s="6" t="s">
        <v>9835</v>
      </c>
      <c r="NNF2" s="6" t="s">
        <v>9836</v>
      </c>
      <c r="NNG2" s="6" t="s">
        <v>9837</v>
      </c>
      <c r="NNH2" s="6" t="s">
        <v>9838</v>
      </c>
      <c r="NNI2" s="6" t="s">
        <v>9839</v>
      </c>
      <c r="NNJ2" s="6" t="s">
        <v>9840</v>
      </c>
      <c r="NNK2" s="6" t="s">
        <v>9841</v>
      </c>
      <c r="NNL2" s="6" t="s">
        <v>9842</v>
      </c>
      <c r="NNM2" s="6" t="s">
        <v>9843</v>
      </c>
      <c r="NNN2" s="6" t="s">
        <v>9844</v>
      </c>
      <c r="NNO2" s="6" t="s">
        <v>9845</v>
      </c>
      <c r="NNP2" s="6" t="s">
        <v>9846</v>
      </c>
      <c r="NNQ2" s="6" t="s">
        <v>9847</v>
      </c>
      <c r="NNR2" s="6" t="s">
        <v>9848</v>
      </c>
      <c r="NNS2" s="6" t="s">
        <v>9849</v>
      </c>
      <c r="NNT2" s="6" t="s">
        <v>9850</v>
      </c>
      <c r="NNU2" s="6" t="s">
        <v>9851</v>
      </c>
      <c r="NNV2" s="6" t="s">
        <v>9852</v>
      </c>
      <c r="NNW2" s="6" t="s">
        <v>9853</v>
      </c>
      <c r="NNX2" s="6" t="s">
        <v>9854</v>
      </c>
      <c r="NNY2" s="6" t="s">
        <v>9855</v>
      </c>
      <c r="NNZ2" s="6" t="s">
        <v>9856</v>
      </c>
      <c r="NOA2" s="6" t="s">
        <v>9857</v>
      </c>
      <c r="NOB2" s="6" t="s">
        <v>9858</v>
      </c>
      <c r="NOC2" s="6" t="s">
        <v>9859</v>
      </c>
      <c r="NOD2" s="6" t="s">
        <v>9860</v>
      </c>
      <c r="NOE2" s="6" t="s">
        <v>9861</v>
      </c>
      <c r="NOF2" s="6" t="s">
        <v>9862</v>
      </c>
      <c r="NOG2" s="6" t="s">
        <v>9863</v>
      </c>
      <c r="NOH2" s="6" t="s">
        <v>9864</v>
      </c>
      <c r="NOI2" s="6" t="s">
        <v>9865</v>
      </c>
      <c r="NOJ2" s="6" t="s">
        <v>9866</v>
      </c>
      <c r="NOK2" s="6" t="s">
        <v>9867</v>
      </c>
      <c r="NOL2" s="6" t="s">
        <v>9868</v>
      </c>
      <c r="NOM2" s="6" t="s">
        <v>9869</v>
      </c>
      <c r="NON2" s="6" t="s">
        <v>9870</v>
      </c>
      <c r="NOO2" s="6" t="s">
        <v>9871</v>
      </c>
      <c r="NOP2" s="6" t="s">
        <v>9872</v>
      </c>
      <c r="NOQ2" s="6" t="s">
        <v>9873</v>
      </c>
      <c r="NOR2" s="6" t="s">
        <v>9874</v>
      </c>
      <c r="NOS2" s="6" t="s">
        <v>9875</v>
      </c>
      <c r="NOT2" s="6" t="s">
        <v>9876</v>
      </c>
      <c r="NOU2" s="6" t="s">
        <v>9877</v>
      </c>
      <c r="NOV2" s="6" t="s">
        <v>9878</v>
      </c>
      <c r="NOW2" s="6" t="s">
        <v>9879</v>
      </c>
      <c r="NOX2" s="6" t="s">
        <v>9880</v>
      </c>
      <c r="NOY2" s="6" t="s">
        <v>9881</v>
      </c>
      <c r="NOZ2" s="6" t="s">
        <v>9882</v>
      </c>
      <c r="NPA2" s="6" t="s">
        <v>9883</v>
      </c>
      <c r="NPB2" s="6" t="s">
        <v>9884</v>
      </c>
      <c r="NPC2" s="6" t="s">
        <v>9885</v>
      </c>
      <c r="NPD2" s="6" t="s">
        <v>9886</v>
      </c>
      <c r="NPE2" s="6" t="s">
        <v>9887</v>
      </c>
      <c r="NPF2" s="6" t="s">
        <v>9888</v>
      </c>
      <c r="NPG2" s="6" t="s">
        <v>9889</v>
      </c>
      <c r="NPH2" s="6" t="s">
        <v>9890</v>
      </c>
      <c r="NPI2" s="6" t="s">
        <v>9891</v>
      </c>
      <c r="NPJ2" s="6" t="s">
        <v>9892</v>
      </c>
      <c r="NPK2" s="6" t="s">
        <v>9893</v>
      </c>
      <c r="NPL2" s="6" t="s">
        <v>9894</v>
      </c>
      <c r="NPM2" s="6" t="s">
        <v>9895</v>
      </c>
      <c r="NPN2" s="6" t="s">
        <v>9896</v>
      </c>
      <c r="NPO2" s="6" t="s">
        <v>9897</v>
      </c>
      <c r="NPP2" s="6" t="s">
        <v>9898</v>
      </c>
      <c r="NPQ2" s="6" t="s">
        <v>9899</v>
      </c>
      <c r="NPR2" s="6" t="s">
        <v>9900</v>
      </c>
      <c r="NPS2" s="6" t="s">
        <v>9901</v>
      </c>
      <c r="NPT2" s="6" t="s">
        <v>9902</v>
      </c>
      <c r="NPU2" s="6" t="s">
        <v>9903</v>
      </c>
      <c r="NPV2" s="6" t="s">
        <v>9904</v>
      </c>
      <c r="NPW2" s="6" t="s">
        <v>9905</v>
      </c>
      <c r="NPX2" s="6" t="s">
        <v>9906</v>
      </c>
      <c r="NPY2" s="6" t="s">
        <v>9907</v>
      </c>
      <c r="NPZ2" s="6" t="s">
        <v>9908</v>
      </c>
      <c r="NQA2" s="6" t="s">
        <v>9909</v>
      </c>
      <c r="NQB2" s="6" t="s">
        <v>9910</v>
      </c>
      <c r="NQC2" s="6" t="s">
        <v>9911</v>
      </c>
      <c r="NQD2" s="6" t="s">
        <v>9912</v>
      </c>
      <c r="NQE2" s="6" t="s">
        <v>9913</v>
      </c>
      <c r="NQF2" s="6" t="s">
        <v>9914</v>
      </c>
      <c r="NQG2" s="6" t="s">
        <v>9915</v>
      </c>
      <c r="NQH2" s="6" t="s">
        <v>9916</v>
      </c>
      <c r="NQI2" s="6" t="s">
        <v>9917</v>
      </c>
      <c r="NQJ2" s="6" t="s">
        <v>9918</v>
      </c>
      <c r="NQK2" s="6" t="s">
        <v>9919</v>
      </c>
      <c r="NQL2" s="6" t="s">
        <v>9920</v>
      </c>
      <c r="NQM2" s="6" t="s">
        <v>9921</v>
      </c>
      <c r="NQN2" s="6" t="s">
        <v>9922</v>
      </c>
      <c r="NQO2" s="6" t="s">
        <v>9923</v>
      </c>
      <c r="NQP2" s="6" t="s">
        <v>9924</v>
      </c>
      <c r="NQQ2" s="6" t="s">
        <v>9925</v>
      </c>
      <c r="NQR2" s="6" t="s">
        <v>9926</v>
      </c>
      <c r="NQS2" s="6" t="s">
        <v>9927</v>
      </c>
      <c r="NQT2" s="6" t="s">
        <v>9928</v>
      </c>
      <c r="NQU2" s="6" t="s">
        <v>9929</v>
      </c>
      <c r="NQV2" s="6" t="s">
        <v>9930</v>
      </c>
      <c r="NQW2" s="6" t="s">
        <v>9931</v>
      </c>
      <c r="NQX2" s="6" t="s">
        <v>9932</v>
      </c>
      <c r="NQY2" s="6" t="s">
        <v>9933</v>
      </c>
      <c r="NQZ2" s="6" t="s">
        <v>9934</v>
      </c>
      <c r="NRA2" s="6" t="s">
        <v>9935</v>
      </c>
      <c r="NRB2" s="6" t="s">
        <v>9936</v>
      </c>
      <c r="NRC2" s="6" t="s">
        <v>9937</v>
      </c>
      <c r="NRD2" s="6" t="s">
        <v>9938</v>
      </c>
      <c r="NRE2" s="6" t="s">
        <v>9939</v>
      </c>
      <c r="NRF2" s="6" t="s">
        <v>9940</v>
      </c>
      <c r="NRG2" s="6" t="s">
        <v>9941</v>
      </c>
      <c r="NRH2" s="6" t="s">
        <v>9942</v>
      </c>
      <c r="NRI2" s="6" t="s">
        <v>9943</v>
      </c>
      <c r="NRJ2" s="6" t="s">
        <v>9944</v>
      </c>
      <c r="NRK2" s="6" t="s">
        <v>9945</v>
      </c>
      <c r="NRL2" s="6" t="s">
        <v>9946</v>
      </c>
      <c r="NRM2" s="6" t="s">
        <v>9947</v>
      </c>
      <c r="NRN2" s="6" t="s">
        <v>9948</v>
      </c>
      <c r="NRO2" s="6" t="s">
        <v>9949</v>
      </c>
      <c r="NRP2" s="6" t="s">
        <v>9950</v>
      </c>
      <c r="NRQ2" s="6" t="s">
        <v>9951</v>
      </c>
      <c r="NRR2" s="6" t="s">
        <v>9952</v>
      </c>
      <c r="NRS2" s="6" t="s">
        <v>9953</v>
      </c>
      <c r="NRT2" s="6" t="s">
        <v>9954</v>
      </c>
      <c r="NRU2" s="6" t="s">
        <v>9955</v>
      </c>
      <c r="NRV2" s="6" t="s">
        <v>9956</v>
      </c>
      <c r="NRW2" s="6" t="s">
        <v>9957</v>
      </c>
      <c r="NRX2" s="6" t="s">
        <v>9958</v>
      </c>
      <c r="NRY2" s="6" t="s">
        <v>9959</v>
      </c>
      <c r="NRZ2" s="6" t="s">
        <v>9960</v>
      </c>
      <c r="NSA2" s="6" t="s">
        <v>9961</v>
      </c>
      <c r="NSB2" s="6" t="s">
        <v>9962</v>
      </c>
      <c r="NSC2" s="6" t="s">
        <v>9963</v>
      </c>
      <c r="NSD2" s="6" t="s">
        <v>9964</v>
      </c>
      <c r="NSE2" s="6" t="s">
        <v>9965</v>
      </c>
      <c r="NSF2" s="6" t="s">
        <v>9966</v>
      </c>
      <c r="NSG2" s="6" t="s">
        <v>9967</v>
      </c>
      <c r="NSH2" s="6" t="s">
        <v>9968</v>
      </c>
      <c r="NSI2" s="6" t="s">
        <v>9969</v>
      </c>
      <c r="NSJ2" s="6" t="s">
        <v>9970</v>
      </c>
      <c r="NSK2" s="6" t="s">
        <v>9971</v>
      </c>
      <c r="NSL2" s="6" t="s">
        <v>9972</v>
      </c>
      <c r="NSM2" s="6" t="s">
        <v>9973</v>
      </c>
      <c r="NSN2" s="6" t="s">
        <v>9974</v>
      </c>
      <c r="NSO2" s="6" t="s">
        <v>9975</v>
      </c>
      <c r="NSP2" s="6" t="s">
        <v>9976</v>
      </c>
      <c r="NSQ2" s="6" t="s">
        <v>9977</v>
      </c>
      <c r="NSR2" s="6" t="s">
        <v>9978</v>
      </c>
      <c r="NSS2" s="6" t="s">
        <v>9979</v>
      </c>
      <c r="NST2" s="6" t="s">
        <v>9980</v>
      </c>
      <c r="NSU2" s="6" t="s">
        <v>9981</v>
      </c>
      <c r="NSV2" s="6" t="s">
        <v>9982</v>
      </c>
      <c r="NSW2" s="6" t="s">
        <v>9983</v>
      </c>
      <c r="NSX2" s="6" t="s">
        <v>9984</v>
      </c>
      <c r="NSY2" s="6" t="s">
        <v>9985</v>
      </c>
      <c r="NSZ2" s="6" t="s">
        <v>9986</v>
      </c>
      <c r="NTA2" s="6" t="s">
        <v>9987</v>
      </c>
      <c r="NTB2" s="6" t="s">
        <v>9988</v>
      </c>
      <c r="NTC2" s="6" t="s">
        <v>9989</v>
      </c>
      <c r="NTD2" s="6" t="s">
        <v>9990</v>
      </c>
      <c r="NTE2" s="6" t="s">
        <v>9991</v>
      </c>
      <c r="NTF2" s="6" t="s">
        <v>9992</v>
      </c>
      <c r="NTG2" s="6" t="s">
        <v>9993</v>
      </c>
      <c r="NTH2" s="6" t="s">
        <v>9994</v>
      </c>
      <c r="NTI2" s="6" t="s">
        <v>9995</v>
      </c>
      <c r="NTJ2" s="6" t="s">
        <v>9996</v>
      </c>
      <c r="NTK2" s="6" t="s">
        <v>9997</v>
      </c>
      <c r="NTL2" s="6" t="s">
        <v>9998</v>
      </c>
      <c r="NTM2" s="6" t="s">
        <v>9999</v>
      </c>
      <c r="NTN2" s="6" t="s">
        <v>10000</v>
      </c>
      <c r="NTO2" s="6" t="s">
        <v>10001</v>
      </c>
      <c r="NTP2" s="6" t="s">
        <v>10002</v>
      </c>
      <c r="NTQ2" s="6" t="s">
        <v>10003</v>
      </c>
      <c r="NTR2" s="6" t="s">
        <v>10004</v>
      </c>
      <c r="NTS2" s="6" t="s">
        <v>10005</v>
      </c>
      <c r="NTT2" s="6" t="s">
        <v>10006</v>
      </c>
      <c r="NTU2" s="6" t="s">
        <v>10007</v>
      </c>
      <c r="NTV2" s="6" t="s">
        <v>10008</v>
      </c>
      <c r="NTW2" s="6" t="s">
        <v>10009</v>
      </c>
      <c r="NTX2" s="6" t="s">
        <v>10010</v>
      </c>
      <c r="NTY2" s="6" t="s">
        <v>10011</v>
      </c>
      <c r="NTZ2" s="6" t="s">
        <v>10012</v>
      </c>
      <c r="NUA2" s="6" t="s">
        <v>10013</v>
      </c>
      <c r="NUB2" s="6" t="s">
        <v>10014</v>
      </c>
      <c r="NUC2" s="6" t="s">
        <v>10015</v>
      </c>
      <c r="NUD2" s="6" t="s">
        <v>10016</v>
      </c>
      <c r="NUE2" s="6" t="s">
        <v>10017</v>
      </c>
      <c r="NUF2" s="6" t="s">
        <v>10018</v>
      </c>
      <c r="NUG2" s="6" t="s">
        <v>10019</v>
      </c>
      <c r="NUH2" s="6" t="s">
        <v>10020</v>
      </c>
      <c r="NUI2" s="6" t="s">
        <v>10021</v>
      </c>
      <c r="NUJ2" s="6" t="s">
        <v>10022</v>
      </c>
      <c r="NUK2" s="6" t="s">
        <v>10023</v>
      </c>
      <c r="NUL2" s="6" t="s">
        <v>10024</v>
      </c>
      <c r="NUM2" s="6" t="s">
        <v>10025</v>
      </c>
      <c r="NUN2" s="6" t="s">
        <v>10026</v>
      </c>
      <c r="NUO2" s="6" t="s">
        <v>10027</v>
      </c>
      <c r="NUP2" s="6" t="s">
        <v>10028</v>
      </c>
      <c r="NUQ2" s="6" t="s">
        <v>10029</v>
      </c>
      <c r="NUR2" s="6" t="s">
        <v>10030</v>
      </c>
      <c r="NUS2" s="6" t="s">
        <v>10031</v>
      </c>
      <c r="NUT2" s="6" t="s">
        <v>10032</v>
      </c>
      <c r="NUU2" s="6" t="s">
        <v>10033</v>
      </c>
      <c r="NUV2" s="6" t="s">
        <v>10034</v>
      </c>
      <c r="NUW2" s="6" t="s">
        <v>10035</v>
      </c>
      <c r="NUX2" s="6" t="s">
        <v>10036</v>
      </c>
      <c r="NUY2" s="6" t="s">
        <v>10037</v>
      </c>
      <c r="NUZ2" s="6" t="s">
        <v>10038</v>
      </c>
      <c r="NVA2" s="6" t="s">
        <v>10039</v>
      </c>
      <c r="NVB2" s="6" t="s">
        <v>10040</v>
      </c>
      <c r="NVC2" s="6" t="s">
        <v>10041</v>
      </c>
      <c r="NVD2" s="6" t="s">
        <v>10042</v>
      </c>
      <c r="NVE2" s="6" t="s">
        <v>10043</v>
      </c>
      <c r="NVF2" s="6" t="s">
        <v>10044</v>
      </c>
      <c r="NVG2" s="6" t="s">
        <v>10045</v>
      </c>
      <c r="NVH2" s="6" t="s">
        <v>10046</v>
      </c>
      <c r="NVI2" s="6" t="s">
        <v>10047</v>
      </c>
      <c r="NVJ2" s="6" t="s">
        <v>10048</v>
      </c>
      <c r="NVK2" s="6" t="s">
        <v>10049</v>
      </c>
      <c r="NVL2" s="6" t="s">
        <v>10050</v>
      </c>
      <c r="NVM2" s="6" t="s">
        <v>10051</v>
      </c>
      <c r="NVN2" s="6" t="s">
        <v>10052</v>
      </c>
      <c r="NVO2" s="6" t="s">
        <v>10053</v>
      </c>
      <c r="NVP2" s="6" t="s">
        <v>10054</v>
      </c>
      <c r="NVQ2" s="6" t="s">
        <v>10055</v>
      </c>
      <c r="NVR2" s="6" t="s">
        <v>10056</v>
      </c>
      <c r="NVS2" s="6" t="s">
        <v>10057</v>
      </c>
      <c r="NVT2" s="6" t="s">
        <v>10058</v>
      </c>
      <c r="NVU2" s="6" t="s">
        <v>10059</v>
      </c>
      <c r="NVV2" s="6" t="s">
        <v>10060</v>
      </c>
      <c r="NVW2" s="6" t="s">
        <v>10061</v>
      </c>
      <c r="NVX2" s="6" t="s">
        <v>10062</v>
      </c>
      <c r="NVY2" s="6" t="s">
        <v>10063</v>
      </c>
      <c r="NVZ2" s="6" t="s">
        <v>10064</v>
      </c>
      <c r="NWA2" s="6" t="s">
        <v>10065</v>
      </c>
      <c r="NWB2" s="6" t="s">
        <v>10066</v>
      </c>
      <c r="NWC2" s="6" t="s">
        <v>10067</v>
      </c>
      <c r="NWD2" s="6" t="s">
        <v>10068</v>
      </c>
      <c r="NWE2" s="6" t="s">
        <v>10069</v>
      </c>
      <c r="NWF2" s="6" t="s">
        <v>10070</v>
      </c>
      <c r="NWG2" s="6" t="s">
        <v>10071</v>
      </c>
      <c r="NWH2" s="6" t="s">
        <v>10072</v>
      </c>
      <c r="NWI2" s="6" t="s">
        <v>10073</v>
      </c>
      <c r="NWJ2" s="6" t="s">
        <v>10074</v>
      </c>
      <c r="NWK2" s="6" t="s">
        <v>10075</v>
      </c>
      <c r="NWL2" s="6" t="s">
        <v>10076</v>
      </c>
      <c r="NWM2" s="6" t="s">
        <v>10077</v>
      </c>
      <c r="NWN2" s="6" t="s">
        <v>10078</v>
      </c>
      <c r="NWO2" s="6" t="s">
        <v>10079</v>
      </c>
      <c r="NWP2" s="6" t="s">
        <v>10080</v>
      </c>
      <c r="NWQ2" s="6" t="s">
        <v>10081</v>
      </c>
      <c r="NWR2" s="6" t="s">
        <v>10082</v>
      </c>
      <c r="NWS2" s="6" t="s">
        <v>10083</v>
      </c>
      <c r="NWT2" s="6" t="s">
        <v>10084</v>
      </c>
      <c r="NWU2" s="6" t="s">
        <v>10085</v>
      </c>
      <c r="NWV2" s="6" t="s">
        <v>10086</v>
      </c>
      <c r="NWW2" s="6" t="s">
        <v>10087</v>
      </c>
      <c r="NWX2" s="6" t="s">
        <v>10088</v>
      </c>
      <c r="NWY2" s="6" t="s">
        <v>10089</v>
      </c>
      <c r="NWZ2" s="6" t="s">
        <v>10090</v>
      </c>
      <c r="NXA2" s="6" t="s">
        <v>10091</v>
      </c>
      <c r="NXB2" s="6" t="s">
        <v>10092</v>
      </c>
      <c r="NXC2" s="6" t="s">
        <v>10093</v>
      </c>
      <c r="NXD2" s="6" t="s">
        <v>10094</v>
      </c>
      <c r="NXE2" s="6" t="s">
        <v>10095</v>
      </c>
      <c r="NXF2" s="6" t="s">
        <v>10096</v>
      </c>
      <c r="NXG2" s="6" t="s">
        <v>10097</v>
      </c>
      <c r="NXH2" s="6" t="s">
        <v>10098</v>
      </c>
      <c r="NXI2" s="6" t="s">
        <v>10099</v>
      </c>
      <c r="NXJ2" s="6" t="s">
        <v>10100</v>
      </c>
      <c r="NXK2" s="6" t="s">
        <v>10101</v>
      </c>
      <c r="NXL2" s="6" t="s">
        <v>10102</v>
      </c>
      <c r="NXM2" s="6" t="s">
        <v>10103</v>
      </c>
      <c r="NXN2" s="6" t="s">
        <v>10104</v>
      </c>
      <c r="NXO2" s="6" t="s">
        <v>10105</v>
      </c>
      <c r="NXP2" s="6" t="s">
        <v>10106</v>
      </c>
      <c r="NXQ2" s="6" t="s">
        <v>10107</v>
      </c>
      <c r="NXR2" s="6" t="s">
        <v>10108</v>
      </c>
      <c r="NXS2" s="6" t="s">
        <v>10109</v>
      </c>
      <c r="NXT2" s="6" t="s">
        <v>10110</v>
      </c>
      <c r="NXU2" s="6" t="s">
        <v>10111</v>
      </c>
      <c r="NXV2" s="6" t="s">
        <v>10112</v>
      </c>
      <c r="NXW2" s="6" t="s">
        <v>10113</v>
      </c>
      <c r="NXX2" s="6" t="s">
        <v>10114</v>
      </c>
      <c r="NXY2" s="6" t="s">
        <v>10115</v>
      </c>
      <c r="NXZ2" s="6" t="s">
        <v>10116</v>
      </c>
      <c r="NYA2" s="6" t="s">
        <v>10117</v>
      </c>
      <c r="NYB2" s="6" t="s">
        <v>10118</v>
      </c>
      <c r="NYC2" s="6" t="s">
        <v>10119</v>
      </c>
      <c r="NYD2" s="6" t="s">
        <v>10120</v>
      </c>
      <c r="NYE2" s="6" t="s">
        <v>10121</v>
      </c>
      <c r="NYF2" s="6" t="s">
        <v>10122</v>
      </c>
      <c r="NYG2" s="6" t="s">
        <v>10123</v>
      </c>
      <c r="NYH2" s="6" t="s">
        <v>10124</v>
      </c>
      <c r="NYI2" s="6" t="s">
        <v>10125</v>
      </c>
      <c r="NYJ2" s="6" t="s">
        <v>10126</v>
      </c>
      <c r="NYK2" s="6" t="s">
        <v>10127</v>
      </c>
      <c r="NYL2" s="6" t="s">
        <v>10128</v>
      </c>
      <c r="NYM2" s="6" t="s">
        <v>10129</v>
      </c>
      <c r="NYN2" s="6" t="s">
        <v>10130</v>
      </c>
      <c r="NYO2" s="6" t="s">
        <v>10131</v>
      </c>
      <c r="NYP2" s="6" t="s">
        <v>10132</v>
      </c>
      <c r="NYQ2" s="6" t="s">
        <v>10133</v>
      </c>
      <c r="NYR2" s="6" t="s">
        <v>10134</v>
      </c>
      <c r="NYS2" s="6" t="s">
        <v>10135</v>
      </c>
      <c r="NYT2" s="6" t="s">
        <v>10136</v>
      </c>
      <c r="NYU2" s="6" t="s">
        <v>10137</v>
      </c>
      <c r="NYV2" s="6" t="s">
        <v>10138</v>
      </c>
      <c r="NYW2" s="6" t="s">
        <v>10139</v>
      </c>
      <c r="NYX2" s="6" t="s">
        <v>10140</v>
      </c>
      <c r="NYY2" s="6" t="s">
        <v>10141</v>
      </c>
      <c r="NYZ2" s="6" t="s">
        <v>10142</v>
      </c>
      <c r="NZA2" s="6" t="s">
        <v>10143</v>
      </c>
      <c r="NZB2" s="6" t="s">
        <v>10144</v>
      </c>
      <c r="NZC2" s="6" t="s">
        <v>10145</v>
      </c>
      <c r="NZD2" s="6" t="s">
        <v>10146</v>
      </c>
      <c r="NZE2" s="6" t="s">
        <v>10147</v>
      </c>
      <c r="NZF2" s="6" t="s">
        <v>10148</v>
      </c>
      <c r="NZG2" s="6" t="s">
        <v>10149</v>
      </c>
      <c r="NZH2" s="6" t="s">
        <v>10150</v>
      </c>
      <c r="NZI2" s="6" t="s">
        <v>10151</v>
      </c>
      <c r="NZJ2" s="6" t="s">
        <v>10152</v>
      </c>
      <c r="NZK2" s="6" t="s">
        <v>10153</v>
      </c>
      <c r="NZL2" s="6" t="s">
        <v>10154</v>
      </c>
      <c r="NZM2" s="6" t="s">
        <v>10155</v>
      </c>
      <c r="NZN2" s="6" t="s">
        <v>10156</v>
      </c>
      <c r="NZO2" s="6" t="s">
        <v>10157</v>
      </c>
      <c r="NZP2" s="6" t="s">
        <v>10158</v>
      </c>
      <c r="NZQ2" s="6" t="s">
        <v>10159</v>
      </c>
      <c r="NZR2" s="6" t="s">
        <v>10160</v>
      </c>
      <c r="NZS2" s="6" t="s">
        <v>10161</v>
      </c>
      <c r="NZT2" s="6" t="s">
        <v>10162</v>
      </c>
      <c r="NZU2" s="6" t="s">
        <v>10163</v>
      </c>
      <c r="NZV2" s="6" t="s">
        <v>10164</v>
      </c>
      <c r="NZW2" s="6" t="s">
        <v>10165</v>
      </c>
      <c r="NZX2" s="6" t="s">
        <v>10166</v>
      </c>
      <c r="NZY2" s="6" t="s">
        <v>10167</v>
      </c>
      <c r="NZZ2" s="6" t="s">
        <v>10168</v>
      </c>
      <c r="OAA2" s="6" t="s">
        <v>10169</v>
      </c>
      <c r="OAB2" s="6" t="s">
        <v>10170</v>
      </c>
      <c r="OAC2" s="6" t="s">
        <v>10171</v>
      </c>
      <c r="OAD2" s="6" t="s">
        <v>10172</v>
      </c>
      <c r="OAE2" s="6" t="s">
        <v>10173</v>
      </c>
      <c r="OAF2" s="6" t="s">
        <v>10174</v>
      </c>
      <c r="OAG2" s="6" t="s">
        <v>10175</v>
      </c>
      <c r="OAH2" s="6" t="s">
        <v>10176</v>
      </c>
      <c r="OAI2" s="6" t="s">
        <v>10177</v>
      </c>
      <c r="OAJ2" s="6" t="s">
        <v>10178</v>
      </c>
      <c r="OAK2" s="6" t="s">
        <v>10179</v>
      </c>
      <c r="OAL2" s="6" t="s">
        <v>10180</v>
      </c>
      <c r="OAM2" s="6" t="s">
        <v>10181</v>
      </c>
      <c r="OAN2" s="6" t="s">
        <v>10182</v>
      </c>
      <c r="OAO2" s="6" t="s">
        <v>10183</v>
      </c>
      <c r="OAP2" s="6" t="s">
        <v>10184</v>
      </c>
      <c r="OAQ2" s="6" t="s">
        <v>10185</v>
      </c>
      <c r="OAR2" s="6" t="s">
        <v>10186</v>
      </c>
      <c r="OAS2" s="6" t="s">
        <v>10187</v>
      </c>
      <c r="OAT2" s="6" t="s">
        <v>10188</v>
      </c>
      <c r="OAU2" s="6" t="s">
        <v>10189</v>
      </c>
      <c r="OAV2" s="6" t="s">
        <v>10190</v>
      </c>
      <c r="OAW2" s="6" t="s">
        <v>10191</v>
      </c>
      <c r="OAX2" s="6" t="s">
        <v>10192</v>
      </c>
      <c r="OAY2" s="6" t="s">
        <v>10193</v>
      </c>
      <c r="OAZ2" s="6" t="s">
        <v>10194</v>
      </c>
      <c r="OBA2" s="6" t="s">
        <v>10195</v>
      </c>
      <c r="OBB2" s="6" t="s">
        <v>10196</v>
      </c>
      <c r="OBC2" s="6" t="s">
        <v>10197</v>
      </c>
      <c r="OBD2" s="6" t="s">
        <v>10198</v>
      </c>
      <c r="OBE2" s="6" t="s">
        <v>10199</v>
      </c>
      <c r="OBF2" s="6" t="s">
        <v>10200</v>
      </c>
      <c r="OBG2" s="6" t="s">
        <v>10201</v>
      </c>
      <c r="OBH2" s="6" t="s">
        <v>10202</v>
      </c>
      <c r="OBI2" s="6" t="s">
        <v>10203</v>
      </c>
      <c r="OBJ2" s="6" t="s">
        <v>10204</v>
      </c>
      <c r="OBK2" s="6" t="s">
        <v>10205</v>
      </c>
      <c r="OBL2" s="6" t="s">
        <v>10206</v>
      </c>
      <c r="OBM2" s="6" t="s">
        <v>10207</v>
      </c>
      <c r="OBN2" s="6" t="s">
        <v>10208</v>
      </c>
      <c r="OBO2" s="6" t="s">
        <v>10209</v>
      </c>
      <c r="OBP2" s="6" t="s">
        <v>10210</v>
      </c>
      <c r="OBQ2" s="6" t="s">
        <v>10211</v>
      </c>
      <c r="OBR2" s="6" t="s">
        <v>10212</v>
      </c>
      <c r="OBS2" s="6" t="s">
        <v>10213</v>
      </c>
      <c r="OBT2" s="6" t="s">
        <v>10214</v>
      </c>
      <c r="OBU2" s="6" t="s">
        <v>10215</v>
      </c>
      <c r="OBV2" s="6" t="s">
        <v>10216</v>
      </c>
      <c r="OBW2" s="6" t="s">
        <v>10217</v>
      </c>
      <c r="OBX2" s="6" t="s">
        <v>10218</v>
      </c>
      <c r="OBY2" s="6" t="s">
        <v>10219</v>
      </c>
      <c r="OBZ2" s="6" t="s">
        <v>10220</v>
      </c>
      <c r="OCA2" s="6" t="s">
        <v>10221</v>
      </c>
      <c r="OCB2" s="6" t="s">
        <v>10222</v>
      </c>
      <c r="OCC2" s="6" t="s">
        <v>10223</v>
      </c>
      <c r="OCD2" s="6" t="s">
        <v>10224</v>
      </c>
      <c r="OCE2" s="6" t="s">
        <v>10225</v>
      </c>
      <c r="OCF2" s="6" t="s">
        <v>10226</v>
      </c>
      <c r="OCG2" s="6" t="s">
        <v>10227</v>
      </c>
      <c r="OCH2" s="6" t="s">
        <v>10228</v>
      </c>
      <c r="OCI2" s="6" t="s">
        <v>10229</v>
      </c>
      <c r="OCJ2" s="6" t="s">
        <v>10230</v>
      </c>
      <c r="OCK2" s="6" t="s">
        <v>10231</v>
      </c>
      <c r="OCL2" s="6" t="s">
        <v>10232</v>
      </c>
      <c r="OCM2" s="6" t="s">
        <v>10233</v>
      </c>
      <c r="OCN2" s="6" t="s">
        <v>10234</v>
      </c>
      <c r="OCO2" s="6" t="s">
        <v>10235</v>
      </c>
      <c r="OCP2" s="6" t="s">
        <v>10236</v>
      </c>
      <c r="OCQ2" s="6" t="s">
        <v>10237</v>
      </c>
      <c r="OCR2" s="6" t="s">
        <v>10238</v>
      </c>
      <c r="OCS2" s="6" t="s">
        <v>10239</v>
      </c>
      <c r="OCT2" s="6" t="s">
        <v>10240</v>
      </c>
      <c r="OCU2" s="6" t="s">
        <v>10241</v>
      </c>
      <c r="OCV2" s="6" t="s">
        <v>10242</v>
      </c>
      <c r="OCW2" s="6" t="s">
        <v>10243</v>
      </c>
      <c r="OCX2" s="6" t="s">
        <v>10244</v>
      </c>
      <c r="OCY2" s="6" t="s">
        <v>10245</v>
      </c>
      <c r="OCZ2" s="6" t="s">
        <v>10246</v>
      </c>
      <c r="ODA2" s="6" t="s">
        <v>10247</v>
      </c>
      <c r="ODB2" s="6" t="s">
        <v>10248</v>
      </c>
      <c r="ODC2" s="6" t="s">
        <v>10249</v>
      </c>
      <c r="ODD2" s="6" t="s">
        <v>10250</v>
      </c>
      <c r="ODE2" s="6" t="s">
        <v>10251</v>
      </c>
      <c r="ODF2" s="6" t="s">
        <v>10252</v>
      </c>
      <c r="ODG2" s="6" t="s">
        <v>10253</v>
      </c>
      <c r="ODH2" s="6" t="s">
        <v>10254</v>
      </c>
      <c r="ODI2" s="6" t="s">
        <v>10255</v>
      </c>
      <c r="ODJ2" s="6" t="s">
        <v>10256</v>
      </c>
      <c r="ODK2" s="6" t="s">
        <v>10257</v>
      </c>
      <c r="ODL2" s="6" t="s">
        <v>10258</v>
      </c>
      <c r="ODM2" s="6" t="s">
        <v>10259</v>
      </c>
      <c r="ODN2" s="6" t="s">
        <v>10260</v>
      </c>
      <c r="ODO2" s="6" t="s">
        <v>10261</v>
      </c>
      <c r="ODP2" s="6" t="s">
        <v>10262</v>
      </c>
      <c r="ODQ2" s="6" t="s">
        <v>10263</v>
      </c>
      <c r="ODR2" s="6" t="s">
        <v>10264</v>
      </c>
      <c r="ODS2" s="6" t="s">
        <v>10265</v>
      </c>
      <c r="ODT2" s="6" t="s">
        <v>10266</v>
      </c>
      <c r="ODU2" s="6" t="s">
        <v>10267</v>
      </c>
      <c r="ODV2" s="6" t="s">
        <v>10268</v>
      </c>
      <c r="ODW2" s="6" t="s">
        <v>10269</v>
      </c>
      <c r="ODX2" s="6" t="s">
        <v>10270</v>
      </c>
      <c r="ODY2" s="6" t="s">
        <v>10271</v>
      </c>
      <c r="ODZ2" s="6" t="s">
        <v>10272</v>
      </c>
      <c r="OEA2" s="6" t="s">
        <v>10273</v>
      </c>
      <c r="OEB2" s="6" t="s">
        <v>10274</v>
      </c>
      <c r="OEC2" s="6" t="s">
        <v>10275</v>
      </c>
      <c r="OED2" s="6" t="s">
        <v>10276</v>
      </c>
      <c r="OEE2" s="6" t="s">
        <v>10277</v>
      </c>
      <c r="OEF2" s="6" t="s">
        <v>10278</v>
      </c>
      <c r="OEG2" s="6" t="s">
        <v>10279</v>
      </c>
      <c r="OEH2" s="6" t="s">
        <v>10280</v>
      </c>
      <c r="OEI2" s="6" t="s">
        <v>10281</v>
      </c>
      <c r="OEJ2" s="6" t="s">
        <v>10282</v>
      </c>
      <c r="OEK2" s="6" t="s">
        <v>10283</v>
      </c>
      <c r="OEL2" s="6" t="s">
        <v>10284</v>
      </c>
      <c r="OEM2" s="6" t="s">
        <v>10285</v>
      </c>
      <c r="OEN2" s="6" t="s">
        <v>10286</v>
      </c>
      <c r="OEO2" s="6" t="s">
        <v>10287</v>
      </c>
      <c r="OEP2" s="6" t="s">
        <v>10288</v>
      </c>
      <c r="OEQ2" s="6" t="s">
        <v>10289</v>
      </c>
      <c r="OER2" s="6" t="s">
        <v>10290</v>
      </c>
      <c r="OES2" s="6" t="s">
        <v>10291</v>
      </c>
      <c r="OET2" s="6" t="s">
        <v>10292</v>
      </c>
      <c r="OEU2" s="6" t="s">
        <v>10293</v>
      </c>
      <c r="OEV2" s="6" t="s">
        <v>10294</v>
      </c>
      <c r="OEW2" s="6" t="s">
        <v>10295</v>
      </c>
      <c r="OEX2" s="6" t="s">
        <v>10296</v>
      </c>
      <c r="OEY2" s="6" t="s">
        <v>10297</v>
      </c>
      <c r="OEZ2" s="6" t="s">
        <v>10298</v>
      </c>
      <c r="OFA2" s="6" t="s">
        <v>10299</v>
      </c>
      <c r="OFB2" s="6" t="s">
        <v>10300</v>
      </c>
      <c r="OFC2" s="6" t="s">
        <v>10301</v>
      </c>
      <c r="OFD2" s="6" t="s">
        <v>10302</v>
      </c>
      <c r="OFE2" s="6" t="s">
        <v>10303</v>
      </c>
      <c r="OFF2" s="6" t="s">
        <v>10304</v>
      </c>
      <c r="OFG2" s="6" t="s">
        <v>10305</v>
      </c>
      <c r="OFH2" s="6" t="s">
        <v>10306</v>
      </c>
      <c r="OFI2" s="6" t="s">
        <v>10307</v>
      </c>
      <c r="OFJ2" s="6" t="s">
        <v>10308</v>
      </c>
      <c r="OFK2" s="6" t="s">
        <v>10309</v>
      </c>
      <c r="OFL2" s="6" t="s">
        <v>10310</v>
      </c>
      <c r="OFM2" s="6" t="s">
        <v>10311</v>
      </c>
      <c r="OFN2" s="6" t="s">
        <v>10312</v>
      </c>
      <c r="OFO2" s="6" t="s">
        <v>10313</v>
      </c>
      <c r="OFP2" s="6" t="s">
        <v>10314</v>
      </c>
      <c r="OFQ2" s="6" t="s">
        <v>10315</v>
      </c>
      <c r="OFR2" s="6" t="s">
        <v>10316</v>
      </c>
      <c r="OFS2" s="6" t="s">
        <v>10317</v>
      </c>
      <c r="OFT2" s="6" t="s">
        <v>10318</v>
      </c>
      <c r="OFU2" s="6" t="s">
        <v>10319</v>
      </c>
      <c r="OFV2" s="6" t="s">
        <v>10320</v>
      </c>
      <c r="OFW2" s="6" t="s">
        <v>10321</v>
      </c>
      <c r="OFX2" s="6" t="s">
        <v>10322</v>
      </c>
      <c r="OFY2" s="6" t="s">
        <v>10323</v>
      </c>
      <c r="OFZ2" s="6" t="s">
        <v>10324</v>
      </c>
      <c r="OGA2" s="6" t="s">
        <v>10325</v>
      </c>
      <c r="OGB2" s="6" t="s">
        <v>10326</v>
      </c>
      <c r="OGC2" s="6" t="s">
        <v>10327</v>
      </c>
      <c r="OGD2" s="6" t="s">
        <v>10328</v>
      </c>
      <c r="OGE2" s="6" t="s">
        <v>10329</v>
      </c>
      <c r="OGF2" s="6" t="s">
        <v>10330</v>
      </c>
      <c r="OGG2" s="6" t="s">
        <v>10331</v>
      </c>
      <c r="OGH2" s="6" t="s">
        <v>10332</v>
      </c>
      <c r="OGI2" s="6" t="s">
        <v>10333</v>
      </c>
      <c r="OGJ2" s="6" t="s">
        <v>10334</v>
      </c>
      <c r="OGK2" s="6" t="s">
        <v>10335</v>
      </c>
      <c r="OGL2" s="6" t="s">
        <v>10336</v>
      </c>
      <c r="OGM2" s="6" t="s">
        <v>10337</v>
      </c>
      <c r="OGN2" s="6" t="s">
        <v>10338</v>
      </c>
      <c r="OGO2" s="6" t="s">
        <v>10339</v>
      </c>
      <c r="OGP2" s="6" t="s">
        <v>10340</v>
      </c>
      <c r="OGQ2" s="6" t="s">
        <v>10341</v>
      </c>
      <c r="OGR2" s="6" t="s">
        <v>10342</v>
      </c>
      <c r="OGS2" s="6" t="s">
        <v>10343</v>
      </c>
      <c r="OGT2" s="6" t="s">
        <v>10344</v>
      </c>
      <c r="OGU2" s="6" t="s">
        <v>10345</v>
      </c>
      <c r="OGV2" s="6" t="s">
        <v>10346</v>
      </c>
      <c r="OGW2" s="6" t="s">
        <v>10347</v>
      </c>
      <c r="OGX2" s="6" t="s">
        <v>10348</v>
      </c>
      <c r="OGY2" s="6" t="s">
        <v>10349</v>
      </c>
      <c r="OGZ2" s="6" t="s">
        <v>10350</v>
      </c>
      <c r="OHA2" s="6" t="s">
        <v>10351</v>
      </c>
      <c r="OHB2" s="6" t="s">
        <v>10352</v>
      </c>
      <c r="OHC2" s="6" t="s">
        <v>10353</v>
      </c>
      <c r="OHD2" s="6" t="s">
        <v>10354</v>
      </c>
      <c r="OHE2" s="6" t="s">
        <v>10355</v>
      </c>
      <c r="OHF2" s="6" t="s">
        <v>10356</v>
      </c>
      <c r="OHG2" s="6" t="s">
        <v>10357</v>
      </c>
      <c r="OHH2" s="6" t="s">
        <v>10358</v>
      </c>
      <c r="OHI2" s="6" t="s">
        <v>10359</v>
      </c>
      <c r="OHJ2" s="6" t="s">
        <v>10360</v>
      </c>
      <c r="OHK2" s="6" t="s">
        <v>10361</v>
      </c>
      <c r="OHL2" s="6" t="s">
        <v>10362</v>
      </c>
      <c r="OHM2" s="6" t="s">
        <v>10363</v>
      </c>
      <c r="OHN2" s="6" t="s">
        <v>10364</v>
      </c>
      <c r="OHO2" s="6" t="s">
        <v>10365</v>
      </c>
      <c r="OHP2" s="6" t="s">
        <v>10366</v>
      </c>
      <c r="OHQ2" s="6" t="s">
        <v>10367</v>
      </c>
      <c r="OHR2" s="6" t="s">
        <v>10368</v>
      </c>
      <c r="OHS2" s="6" t="s">
        <v>10369</v>
      </c>
      <c r="OHT2" s="6" t="s">
        <v>10370</v>
      </c>
      <c r="OHU2" s="6" t="s">
        <v>10371</v>
      </c>
      <c r="OHV2" s="6" t="s">
        <v>10372</v>
      </c>
      <c r="OHW2" s="6" t="s">
        <v>10373</v>
      </c>
      <c r="OHX2" s="6" t="s">
        <v>10374</v>
      </c>
      <c r="OHY2" s="6" t="s">
        <v>10375</v>
      </c>
      <c r="OHZ2" s="6" t="s">
        <v>10376</v>
      </c>
      <c r="OIA2" s="6" t="s">
        <v>10377</v>
      </c>
      <c r="OIB2" s="6" t="s">
        <v>10378</v>
      </c>
      <c r="OIC2" s="6" t="s">
        <v>10379</v>
      </c>
      <c r="OID2" s="6" t="s">
        <v>10380</v>
      </c>
      <c r="OIE2" s="6" t="s">
        <v>10381</v>
      </c>
      <c r="OIF2" s="6" t="s">
        <v>10382</v>
      </c>
      <c r="OIG2" s="6" t="s">
        <v>10383</v>
      </c>
      <c r="OIH2" s="6" t="s">
        <v>10384</v>
      </c>
      <c r="OII2" s="6" t="s">
        <v>10385</v>
      </c>
      <c r="OIJ2" s="6" t="s">
        <v>10386</v>
      </c>
      <c r="OIK2" s="6" t="s">
        <v>10387</v>
      </c>
      <c r="OIL2" s="6" t="s">
        <v>10388</v>
      </c>
      <c r="OIM2" s="6" t="s">
        <v>10389</v>
      </c>
      <c r="OIN2" s="6" t="s">
        <v>10390</v>
      </c>
      <c r="OIO2" s="6" t="s">
        <v>10391</v>
      </c>
      <c r="OIP2" s="6" t="s">
        <v>10392</v>
      </c>
      <c r="OIQ2" s="6" t="s">
        <v>10393</v>
      </c>
      <c r="OIR2" s="6" t="s">
        <v>10394</v>
      </c>
      <c r="OIS2" s="6" t="s">
        <v>10395</v>
      </c>
      <c r="OIT2" s="6" t="s">
        <v>10396</v>
      </c>
      <c r="OIU2" s="6" t="s">
        <v>10397</v>
      </c>
      <c r="OIV2" s="6" t="s">
        <v>10398</v>
      </c>
      <c r="OIW2" s="6" t="s">
        <v>10399</v>
      </c>
      <c r="OIX2" s="6" t="s">
        <v>10400</v>
      </c>
      <c r="OIY2" s="6" t="s">
        <v>10401</v>
      </c>
      <c r="OIZ2" s="6" t="s">
        <v>10402</v>
      </c>
      <c r="OJA2" s="6" t="s">
        <v>10403</v>
      </c>
      <c r="OJB2" s="6" t="s">
        <v>10404</v>
      </c>
      <c r="OJC2" s="6" t="s">
        <v>10405</v>
      </c>
      <c r="OJD2" s="6" t="s">
        <v>10406</v>
      </c>
      <c r="OJE2" s="6" t="s">
        <v>10407</v>
      </c>
      <c r="OJF2" s="6" t="s">
        <v>10408</v>
      </c>
      <c r="OJG2" s="6" t="s">
        <v>10409</v>
      </c>
      <c r="OJH2" s="6" t="s">
        <v>10410</v>
      </c>
      <c r="OJI2" s="6" t="s">
        <v>10411</v>
      </c>
      <c r="OJJ2" s="6" t="s">
        <v>10412</v>
      </c>
      <c r="OJK2" s="6" t="s">
        <v>10413</v>
      </c>
      <c r="OJL2" s="6" t="s">
        <v>10414</v>
      </c>
      <c r="OJM2" s="6" t="s">
        <v>10415</v>
      </c>
      <c r="OJN2" s="6" t="s">
        <v>10416</v>
      </c>
      <c r="OJO2" s="6" t="s">
        <v>10417</v>
      </c>
      <c r="OJP2" s="6" t="s">
        <v>10418</v>
      </c>
      <c r="OJQ2" s="6" t="s">
        <v>10419</v>
      </c>
      <c r="OJR2" s="6" t="s">
        <v>10420</v>
      </c>
      <c r="OJS2" s="6" t="s">
        <v>10421</v>
      </c>
      <c r="OJT2" s="6" t="s">
        <v>10422</v>
      </c>
      <c r="OJU2" s="6" t="s">
        <v>10423</v>
      </c>
      <c r="OJV2" s="6" t="s">
        <v>10424</v>
      </c>
      <c r="OJW2" s="6" t="s">
        <v>10425</v>
      </c>
      <c r="OJX2" s="6" t="s">
        <v>10426</v>
      </c>
      <c r="OJY2" s="6" t="s">
        <v>10427</v>
      </c>
      <c r="OJZ2" s="6" t="s">
        <v>10428</v>
      </c>
      <c r="OKA2" s="6" t="s">
        <v>10429</v>
      </c>
      <c r="OKB2" s="6" t="s">
        <v>10430</v>
      </c>
      <c r="OKC2" s="6" t="s">
        <v>10431</v>
      </c>
      <c r="OKD2" s="6" t="s">
        <v>10432</v>
      </c>
      <c r="OKE2" s="6" t="s">
        <v>10433</v>
      </c>
      <c r="OKF2" s="6" t="s">
        <v>10434</v>
      </c>
      <c r="OKG2" s="6" t="s">
        <v>10435</v>
      </c>
      <c r="OKH2" s="6" t="s">
        <v>10436</v>
      </c>
      <c r="OKI2" s="6" t="s">
        <v>10437</v>
      </c>
      <c r="OKJ2" s="6" t="s">
        <v>10438</v>
      </c>
      <c r="OKK2" s="6" t="s">
        <v>10439</v>
      </c>
      <c r="OKL2" s="6" t="s">
        <v>10440</v>
      </c>
      <c r="OKM2" s="6" t="s">
        <v>10441</v>
      </c>
      <c r="OKN2" s="6" t="s">
        <v>10442</v>
      </c>
      <c r="OKO2" s="6" t="s">
        <v>10443</v>
      </c>
      <c r="OKP2" s="6" t="s">
        <v>10444</v>
      </c>
      <c r="OKQ2" s="6" t="s">
        <v>10445</v>
      </c>
      <c r="OKR2" s="6" t="s">
        <v>10446</v>
      </c>
      <c r="OKS2" s="6" t="s">
        <v>10447</v>
      </c>
      <c r="OKT2" s="6" t="s">
        <v>10448</v>
      </c>
      <c r="OKU2" s="6" t="s">
        <v>10449</v>
      </c>
      <c r="OKV2" s="6" t="s">
        <v>10450</v>
      </c>
      <c r="OKW2" s="6" t="s">
        <v>10451</v>
      </c>
      <c r="OKX2" s="6" t="s">
        <v>10452</v>
      </c>
      <c r="OKY2" s="6" t="s">
        <v>10453</v>
      </c>
      <c r="OKZ2" s="6" t="s">
        <v>10454</v>
      </c>
      <c r="OLA2" s="6" t="s">
        <v>10455</v>
      </c>
      <c r="OLB2" s="6" t="s">
        <v>10456</v>
      </c>
      <c r="OLC2" s="6" t="s">
        <v>10457</v>
      </c>
      <c r="OLD2" s="6" t="s">
        <v>10458</v>
      </c>
      <c r="OLE2" s="6" t="s">
        <v>10459</v>
      </c>
      <c r="OLF2" s="6" t="s">
        <v>10460</v>
      </c>
      <c r="OLG2" s="6" t="s">
        <v>10461</v>
      </c>
      <c r="OLH2" s="6" t="s">
        <v>10462</v>
      </c>
      <c r="OLI2" s="6" t="s">
        <v>10463</v>
      </c>
      <c r="OLJ2" s="6" t="s">
        <v>10464</v>
      </c>
      <c r="OLK2" s="6" t="s">
        <v>10465</v>
      </c>
      <c r="OLL2" s="6" t="s">
        <v>10466</v>
      </c>
      <c r="OLM2" s="6" t="s">
        <v>10467</v>
      </c>
      <c r="OLN2" s="6" t="s">
        <v>10468</v>
      </c>
      <c r="OLO2" s="6" t="s">
        <v>10469</v>
      </c>
      <c r="OLP2" s="6" t="s">
        <v>10470</v>
      </c>
      <c r="OLQ2" s="6" t="s">
        <v>10471</v>
      </c>
      <c r="OLR2" s="6" t="s">
        <v>10472</v>
      </c>
      <c r="OLS2" s="6" t="s">
        <v>10473</v>
      </c>
      <c r="OLT2" s="6" t="s">
        <v>10474</v>
      </c>
      <c r="OLU2" s="6" t="s">
        <v>10475</v>
      </c>
      <c r="OLV2" s="6" t="s">
        <v>10476</v>
      </c>
      <c r="OLW2" s="6" t="s">
        <v>10477</v>
      </c>
      <c r="OLX2" s="6" t="s">
        <v>10478</v>
      </c>
      <c r="OLY2" s="6" t="s">
        <v>10479</v>
      </c>
      <c r="OLZ2" s="6" t="s">
        <v>10480</v>
      </c>
      <c r="OMA2" s="6" t="s">
        <v>10481</v>
      </c>
      <c r="OMB2" s="6" t="s">
        <v>10482</v>
      </c>
      <c r="OMC2" s="6" t="s">
        <v>10483</v>
      </c>
      <c r="OMD2" s="6" t="s">
        <v>10484</v>
      </c>
      <c r="OME2" s="6" t="s">
        <v>10485</v>
      </c>
      <c r="OMF2" s="6" t="s">
        <v>10486</v>
      </c>
      <c r="OMG2" s="6" t="s">
        <v>10487</v>
      </c>
      <c r="OMH2" s="6" t="s">
        <v>10488</v>
      </c>
      <c r="OMI2" s="6" t="s">
        <v>10489</v>
      </c>
      <c r="OMJ2" s="6" t="s">
        <v>10490</v>
      </c>
      <c r="OMK2" s="6" t="s">
        <v>10491</v>
      </c>
      <c r="OML2" s="6" t="s">
        <v>10492</v>
      </c>
      <c r="OMM2" s="6" t="s">
        <v>10493</v>
      </c>
      <c r="OMN2" s="6" t="s">
        <v>10494</v>
      </c>
      <c r="OMO2" s="6" t="s">
        <v>10495</v>
      </c>
      <c r="OMP2" s="6" t="s">
        <v>10496</v>
      </c>
      <c r="OMQ2" s="6" t="s">
        <v>10497</v>
      </c>
      <c r="OMR2" s="6" t="s">
        <v>10498</v>
      </c>
      <c r="OMS2" s="6" t="s">
        <v>10499</v>
      </c>
      <c r="OMT2" s="6" t="s">
        <v>10500</v>
      </c>
      <c r="OMU2" s="6" t="s">
        <v>10501</v>
      </c>
      <c r="OMV2" s="6" t="s">
        <v>10502</v>
      </c>
      <c r="OMW2" s="6" t="s">
        <v>10503</v>
      </c>
      <c r="OMX2" s="6" t="s">
        <v>10504</v>
      </c>
      <c r="OMY2" s="6" t="s">
        <v>10505</v>
      </c>
      <c r="OMZ2" s="6" t="s">
        <v>10506</v>
      </c>
      <c r="ONA2" s="6" t="s">
        <v>10507</v>
      </c>
      <c r="ONB2" s="6" t="s">
        <v>10508</v>
      </c>
      <c r="ONC2" s="6" t="s">
        <v>10509</v>
      </c>
      <c r="OND2" s="6" t="s">
        <v>10510</v>
      </c>
      <c r="ONE2" s="6" t="s">
        <v>10511</v>
      </c>
      <c r="ONF2" s="6" t="s">
        <v>10512</v>
      </c>
      <c r="ONG2" s="6" t="s">
        <v>10513</v>
      </c>
      <c r="ONH2" s="6" t="s">
        <v>10514</v>
      </c>
      <c r="ONI2" s="6" t="s">
        <v>10515</v>
      </c>
      <c r="ONJ2" s="6" t="s">
        <v>10516</v>
      </c>
      <c r="ONK2" s="6" t="s">
        <v>10517</v>
      </c>
      <c r="ONL2" s="6" t="s">
        <v>10518</v>
      </c>
      <c r="ONM2" s="6" t="s">
        <v>10519</v>
      </c>
      <c r="ONN2" s="6" t="s">
        <v>10520</v>
      </c>
      <c r="ONO2" s="6" t="s">
        <v>10521</v>
      </c>
      <c r="ONP2" s="6" t="s">
        <v>10522</v>
      </c>
      <c r="ONQ2" s="6" t="s">
        <v>10523</v>
      </c>
      <c r="ONR2" s="6" t="s">
        <v>10524</v>
      </c>
      <c r="ONS2" s="6" t="s">
        <v>10525</v>
      </c>
      <c r="ONT2" s="6" t="s">
        <v>10526</v>
      </c>
      <c r="ONU2" s="6" t="s">
        <v>10527</v>
      </c>
      <c r="ONV2" s="6" t="s">
        <v>10528</v>
      </c>
      <c r="ONW2" s="6" t="s">
        <v>10529</v>
      </c>
      <c r="ONX2" s="6" t="s">
        <v>10530</v>
      </c>
      <c r="ONY2" s="6" t="s">
        <v>10531</v>
      </c>
      <c r="ONZ2" s="6" t="s">
        <v>10532</v>
      </c>
      <c r="OOA2" s="6" t="s">
        <v>10533</v>
      </c>
      <c r="OOB2" s="6" t="s">
        <v>10534</v>
      </c>
      <c r="OOC2" s="6" t="s">
        <v>10535</v>
      </c>
      <c r="OOD2" s="6" t="s">
        <v>10536</v>
      </c>
      <c r="OOE2" s="6" t="s">
        <v>10537</v>
      </c>
      <c r="OOF2" s="6" t="s">
        <v>10538</v>
      </c>
      <c r="OOG2" s="6" t="s">
        <v>10539</v>
      </c>
      <c r="OOH2" s="6" t="s">
        <v>10540</v>
      </c>
      <c r="OOI2" s="6" t="s">
        <v>10541</v>
      </c>
      <c r="OOJ2" s="6" t="s">
        <v>10542</v>
      </c>
      <c r="OOK2" s="6" t="s">
        <v>10543</v>
      </c>
      <c r="OOL2" s="6" t="s">
        <v>10544</v>
      </c>
      <c r="OOM2" s="6" t="s">
        <v>10545</v>
      </c>
      <c r="OON2" s="6" t="s">
        <v>10546</v>
      </c>
      <c r="OOO2" s="6" t="s">
        <v>10547</v>
      </c>
      <c r="OOP2" s="6" t="s">
        <v>10548</v>
      </c>
      <c r="OOQ2" s="6" t="s">
        <v>10549</v>
      </c>
      <c r="OOR2" s="6" t="s">
        <v>10550</v>
      </c>
      <c r="OOS2" s="6" t="s">
        <v>10551</v>
      </c>
      <c r="OOT2" s="6" t="s">
        <v>10552</v>
      </c>
      <c r="OOU2" s="6" t="s">
        <v>10553</v>
      </c>
      <c r="OOV2" s="6" t="s">
        <v>10554</v>
      </c>
      <c r="OOW2" s="6" t="s">
        <v>10555</v>
      </c>
      <c r="OOX2" s="6" t="s">
        <v>10556</v>
      </c>
      <c r="OOY2" s="6" t="s">
        <v>10557</v>
      </c>
      <c r="OOZ2" s="6" t="s">
        <v>10558</v>
      </c>
      <c r="OPA2" s="6" t="s">
        <v>10559</v>
      </c>
      <c r="OPB2" s="6" t="s">
        <v>10560</v>
      </c>
      <c r="OPC2" s="6" t="s">
        <v>10561</v>
      </c>
      <c r="OPD2" s="6" t="s">
        <v>10562</v>
      </c>
      <c r="OPE2" s="6" t="s">
        <v>10563</v>
      </c>
      <c r="OPF2" s="6" t="s">
        <v>10564</v>
      </c>
      <c r="OPG2" s="6" t="s">
        <v>10565</v>
      </c>
      <c r="OPH2" s="6" t="s">
        <v>10566</v>
      </c>
      <c r="OPI2" s="6" t="s">
        <v>10567</v>
      </c>
      <c r="OPJ2" s="6" t="s">
        <v>10568</v>
      </c>
      <c r="OPK2" s="6" t="s">
        <v>10569</v>
      </c>
      <c r="OPL2" s="6" t="s">
        <v>10570</v>
      </c>
      <c r="OPM2" s="6" t="s">
        <v>10571</v>
      </c>
      <c r="OPN2" s="6" t="s">
        <v>10572</v>
      </c>
      <c r="OPO2" s="6" t="s">
        <v>10573</v>
      </c>
      <c r="OPP2" s="6" t="s">
        <v>10574</v>
      </c>
      <c r="OPQ2" s="6" t="s">
        <v>10575</v>
      </c>
      <c r="OPR2" s="6" t="s">
        <v>10576</v>
      </c>
      <c r="OPS2" s="6" t="s">
        <v>10577</v>
      </c>
      <c r="OPT2" s="6" t="s">
        <v>10578</v>
      </c>
      <c r="OPU2" s="6" t="s">
        <v>10579</v>
      </c>
      <c r="OPV2" s="6" t="s">
        <v>10580</v>
      </c>
      <c r="OPW2" s="6" t="s">
        <v>10581</v>
      </c>
      <c r="OPX2" s="6" t="s">
        <v>10582</v>
      </c>
      <c r="OPY2" s="6" t="s">
        <v>10583</v>
      </c>
      <c r="OPZ2" s="6" t="s">
        <v>10584</v>
      </c>
      <c r="OQA2" s="6" t="s">
        <v>10585</v>
      </c>
      <c r="OQB2" s="6" t="s">
        <v>10586</v>
      </c>
      <c r="OQC2" s="6" t="s">
        <v>10587</v>
      </c>
      <c r="OQD2" s="6" t="s">
        <v>10588</v>
      </c>
      <c r="OQE2" s="6" t="s">
        <v>10589</v>
      </c>
      <c r="OQF2" s="6" t="s">
        <v>10590</v>
      </c>
      <c r="OQG2" s="6" t="s">
        <v>10591</v>
      </c>
      <c r="OQH2" s="6" t="s">
        <v>10592</v>
      </c>
      <c r="OQI2" s="6" t="s">
        <v>10593</v>
      </c>
      <c r="OQJ2" s="6" t="s">
        <v>10594</v>
      </c>
      <c r="OQK2" s="6" t="s">
        <v>10595</v>
      </c>
      <c r="OQL2" s="6" t="s">
        <v>10596</v>
      </c>
      <c r="OQM2" s="6" t="s">
        <v>10597</v>
      </c>
      <c r="OQN2" s="6" t="s">
        <v>10598</v>
      </c>
      <c r="OQO2" s="6" t="s">
        <v>10599</v>
      </c>
      <c r="OQP2" s="6" t="s">
        <v>10600</v>
      </c>
      <c r="OQQ2" s="6" t="s">
        <v>10601</v>
      </c>
      <c r="OQR2" s="6" t="s">
        <v>10602</v>
      </c>
      <c r="OQS2" s="6" t="s">
        <v>10603</v>
      </c>
      <c r="OQT2" s="6" t="s">
        <v>10604</v>
      </c>
      <c r="OQU2" s="6" t="s">
        <v>10605</v>
      </c>
      <c r="OQV2" s="6" t="s">
        <v>10606</v>
      </c>
      <c r="OQW2" s="6" t="s">
        <v>10607</v>
      </c>
      <c r="OQX2" s="6" t="s">
        <v>10608</v>
      </c>
      <c r="OQY2" s="6" t="s">
        <v>10609</v>
      </c>
      <c r="OQZ2" s="6" t="s">
        <v>10610</v>
      </c>
      <c r="ORA2" s="6" t="s">
        <v>10611</v>
      </c>
      <c r="ORB2" s="6" t="s">
        <v>10612</v>
      </c>
      <c r="ORC2" s="6" t="s">
        <v>10613</v>
      </c>
      <c r="ORD2" s="6" t="s">
        <v>10614</v>
      </c>
      <c r="ORE2" s="6" t="s">
        <v>10615</v>
      </c>
      <c r="ORF2" s="6" t="s">
        <v>10616</v>
      </c>
      <c r="ORG2" s="6" t="s">
        <v>10617</v>
      </c>
      <c r="ORH2" s="6" t="s">
        <v>10618</v>
      </c>
      <c r="ORI2" s="6" t="s">
        <v>10619</v>
      </c>
      <c r="ORJ2" s="6" t="s">
        <v>10620</v>
      </c>
      <c r="ORK2" s="6" t="s">
        <v>10621</v>
      </c>
      <c r="ORL2" s="6" t="s">
        <v>10622</v>
      </c>
      <c r="ORM2" s="6" t="s">
        <v>10623</v>
      </c>
      <c r="ORN2" s="6" t="s">
        <v>10624</v>
      </c>
      <c r="ORO2" s="6" t="s">
        <v>10625</v>
      </c>
      <c r="ORP2" s="6" t="s">
        <v>10626</v>
      </c>
      <c r="ORQ2" s="6" t="s">
        <v>10627</v>
      </c>
      <c r="ORR2" s="6" t="s">
        <v>10628</v>
      </c>
      <c r="ORS2" s="6" t="s">
        <v>10629</v>
      </c>
      <c r="ORT2" s="6" t="s">
        <v>10630</v>
      </c>
      <c r="ORU2" s="6" t="s">
        <v>10631</v>
      </c>
      <c r="ORV2" s="6" t="s">
        <v>10632</v>
      </c>
      <c r="ORW2" s="6" t="s">
        <v>10633</v>
      </c>
      <c r="ORX2" s="6" t="s">
        <v>10634</v>
      </c>
      <c r="ORY2" s="6" t="s">
        <v>10635</v>
      </c>
      <c r="ORZ2" s="6" t="s">
        <v>10636</v>
      </c>
      <c r="OSA2" s="6" t="s">
        <v>10637</v>
      </c>
      <c r="OSB2" s="6" t="s">
        <v>10638</v>
      </c>
      <c r="OSC2" s="6" t="s">
        <v>10639</v>
      </c>
      <c r="OSD2" s="6" t="s">
        <v>10640</v>
      </c>
      <c r="OSE2" s="6" t="s">
        <v>10641</v>
      </c>
      <c r="OSF2" s="6" t="s">
        <v>10642</v>
      </c>
      <c r="OSG2" s="6" t="s">
        <v>10643</v>
      </c>
      <c r="OSH2" s="6" t="s">
        <v>10644</v>
      </c>
      <c r="OSI2" s="6" t="s">
        <v>10645</v>
      </c>
      <c r="OSJ2" s="6" t="s">
        <v>10646</v>
      </c>
      <c r="OSK2" s="6" t="s">
        <v>10647</v>
      </c>
      <c r="OSL2" s="6" t="s">
        <v>10648</v>
      </c>
      <c r="OSM2" s="6" t="s">
        <v>10649</v>
      </c>
      <c r="OSN2" s="6" t="s">
        <v>10650</v>
      </c>
      <c r="OSO2" s="6" t="s">
        <v>10651</v>
      </c>
      <c r="OSP2" s="6" t="s">
        <v>10652</v>
      </c>
      <c r="OSQ2" s="6" t="s">
        <v>10653</v>
      </c>
      <c r="OSR2" s="6" t="s">
        <v>10654</v>
      </c>
      <c r="OSS2" s="6" t="s">
        <v>10655</v>
      </c>
      <c r="OST2" s="6" t="s">
        <v>10656</v>
      </c>
      <c r="OSU2" s="6" t="s">
        <v>10657</v>
      </c>
      <c r="OSV2" s="6" t="s">
        <v>10658</v>
      </c>
      <c r="OSW2" s="6" t="s">
        <v>10659</v>
      </c>
      <c r="OSX2" s="6" t="s">
        <v>10660</v>
      </c>
      <c r="OSY2" s="6" t="s">
        <v>10661</v>
      </c>
      <c r="OSZ2" s="6" t="s">
        <v>10662</v>
      </c>
      <c r="OTA2" s="6" t="s">
        <v>10663</v>
      </c>
      <c r="OTB2" s="6" t="s">
        <v>10664</v>
      </c>
      <c r="OTC2" s="6" t="s">
        <v>10665</v>
      </c>
      <c r="OTD2" s="6" t="s">
        <v>10666</v>
      </c>
      <c r="OTE2" s="6" t="s">
        <v>10667</v>
      </c>
      <c r="OTF2" s="6" t="s">
        <v>10668</v>
      </c>
      <c r="OTG2" s="6" t="s">
        <v>10669</v>
      </c>
      <c r="OTH2" s="6" t="s">
        <v>10670</v>
      </c>
      <c r="OTI2" s="6" t="s">
        <v>10671</v>
      </c>
      <c r="OTJ2" s="6" t="s">
        <v>10672</v>
      </c>
      <c r="OTK2" s="6" t="s">
        <v>10673</v>
      </c>
      <c r="OTL2" s="6" t="s">
        <v>10674</v>
      </c>
      <c r="OTM2" s="6" t="s">
        <v>10675</v>
      </c>
      <c r="OTN2" s="6" t="s">
        <v>10676</v>
      </c>
      <c r="OTO2" s="6" t="s">
        <v>10677</v>
      </c>
      <c r="OTP2" s="6" t="s">
        <v>10678</v>
      </c>
      <c r="OTQ2" s="6" t="s">
        <v>10679</v>
      </c>
      <c r="OTR2" s="6" t="s">
        <v>10680</v>
      </c>
      <c r="OTS2" s="6" t="s">
        <v>10681</v>
      </c>
      <c r="OTT2" s="6" t="s">
        <v>10682</v>
      </c>
      <c r="OTU2" s="6" t="s">
        <v>10683</v>
      </c>
      <c r="OTV2" s="6" t="s">
        <v>10684</v>
      </c>
      <c r="OTW2" s="6" t="s">
        <v>10685</v>
      </c>
      <c r="OTX2" s="6" t="s">
        <v>10686</v>
      </c>
      <c r="OTY2" s="6" t="s">
        <v>10687</v>
      </c>
      <c r="OTZ2" s="6" t="s">
        <v>10688</v>
      </c>
      <c r="OUA2" s="6" t="s">
        <v>10689</v>
      </c>
      <c r="OUB2" s="6" t="s">
        <v>10690</v>
      </c>
      <c r="OUC2" s="6" t="s">
        <v>10691</v>
      </c>
      <c r="OUD2" s="6" t="s">
        <v>10692</v>
      </c>
      <c r="OUE2" s="6" t="s">
        <v>10693</v>
      </c>
      <c r="OUF2" s="6" t="s">
        <v>10694</v>
      </c>
      <c r="OUG2" s="6" t="s">
        <v>10695</v>
      </c>
      <c r="OUH2" s="6" t="s">
        <v>10696</v>
      </c>
      <c r="OUI2" s="6" t="s">
        <v>10697</v>
      </c>
      <c r="OUJ2" s="6" t="s">
        <v>10698</v>
      </c>
      <c r="OUK2" s="6" t="s">
        <v>10699</v>
      </c>
      <c r="OUL2" s="6" t="s">
        <v>10700</v>
      </c>
      <c r="OUM2" s="6" t="s">
        <v>10701</v>
      </c>
      <c r="OUN2" s="6" t="s">
        <v>10702</v>
      </c>
      <c r="OUO2" s="6" t="s">
        <v>10703</v>
      </c>
      <c r="OUP2" s="6" t="s">
        <v>10704</v>
      </c>
      <c r="OUQ2" s="6" t="s">
        <v>10705</v>
      </c>
      <c r="OUR2" s="6" t="s">
        <v>10706</v>
      </c>
      <c r="OUS2" s="6" t="s">
        <v>10707</v>
      </c>
      <c r="OUT2" s="6" t="s">
        <v>10708</v>
      </c>
      <c r="OUU2" s="6" t="s">
        <v>10709</v>
      </c>
      <c r="OUV2" s="6" t="s">
        <v>10710</v>
      </c>
      <c r="OUW2" s="6" t="s">
        <v>10711</v>
      </c>
      <c r="OUX2" s="6" t="s">
        <v>10712</v>
      </c>
      <c r="OUY2" s="6" t="s">
        <v>10713</v>
      </c>
      <c r="OUZ2" s="6" t="s">
        <v>10714</v>
      </c>
      <c r="OVA2" s="6" t="s">
        <v>10715</v>
      </c>
      <c r="OVB2" s="6" t="s">
        <v>10716</v>
      </c>
      <c r="OVC2" s="6" t="s">
        <v>10717</v>
      </c>
      <c r="OVD2" s="6" t="s">
        <v>10718</v>
      </c>
      <c r="OVE2" s="6" t="s">
        <v>10719</v>
      </c>
      <c r="OVF2" s="6" t="s">
        <v>10720</v>
      </c>
      <c r="OVG2" s="6" t="s">
        <v>10721</v>
      </c>
      <c r="OVH2" s="6" t="s">
        <v>10722</v>
      </c>
      <c r="OVI2" s="6" t="s">
        <v>10723</v>
      </c>
      <c r="OVJ2" s="6" t="s">
        <v>10724</v>
      </c>
      <c r="OVK2" s="6" t="s">
        <v>10725</v>
      </c>
      <c r="OVL2" s="6" t="s">
        <v>10726</v>
      </c>
      <c r="OVM2" s="6" t="s">
        <v>10727</v>
      </c>
      <c r="OVN2" s="6" t="s">
        <v>10728</v>
      </c>
      <c r="OVO2" s="6" t="s">
        <v>10729</v>
      </c>
      <c r="OVP2" s="6" t="s">
        <v>10730</v>
      </c>
      <c r="OVQ2" s="6" t="s">
        <v>10731</v>
      </c>
      <c r="OVR2" s="6" t="s">
        <v>10732</v>
      </c>
      <c r="OVS2" s="6" t="s">
        <v>10733</v>
      </c>
      <c r="OVT2" s="6" t="s">
        <v>10734</v>
      </c>
      <c r="OVU2" s="6" t="s">
        <v>10735</v>
      </c>
      <c r="OVV2" s="6" t="s">
        <v>10736</v>
      </c>
      <c r="OVW2" s="6" t="s">
        <v>10737</v>
      </c>
      <c r="OVX2" s="6" t="s">
        <v>10738</v>
      </c>
      <c r="OVY2" s="6" t="s">
        <v>10739</v>
      </c>
      <c r="OVZ2" s="6" t="s">
        <v>10740</v>
      </c>
      <c r="OWA2" s="6" t="s">
        <v>10741</v>
      </c>
      <c r="OWB2" s="6" t="s">
        <v>10742</v>
      </c>
      <c r="OWC2" s="6" t="s">
        <v>10743</v>
      </c>
      <c r="OWD2" s="6" t="s">
        <v>10744</v>
      </c>
      <c r="OWE2" s="6" t="s">
        <v>10745</v>
      </c>
      <c r="OWF2" s="6" t="s">
        <v>10746</v>
      </c>
      <c r="OWG2" s="6" t="s">
        <v>10747</v>
      </c>
      <c r="OWH2" s="6" t="s">
        <v>10748</v>
      </c>
      <c r="OWI2" s="6" t="s">
        <v>10749</v>
      </c>
      <c r="OWJ2" s="6" t="s">
        <v>10750</v>
      </c>
      <c r="OWK2" s="6" t="s">
        <v>10751</v>
      </c>
      <c r="OWL2" s="6" t="s">
        <v>10752</v>
      </c>
      <c r="OWM2" s="6" t="s">
        <v>10753</v>
      </c>
      <c r="OWN2" s="6" t="s">
        <v>10754</v>
      </c>
      <c r="OWO2" s="6" t="s">
        <v>10755</v>
      </c>
      <c r="OWP2" s="6" t="s">
        <v>10756</v>
      </c>
      <c r="OWQ2" s="6" t="s">
        <v>10757</v>
      </c>
      <c r="OWR2" s="6" t="s">
        <v>10758</v>
      </c>
      <c r="OWS2" s="6" t="s">
        <v>10759</v>
      </c>
      <c r="OWT2" s="6" t="s">
        <v>10760</v>
      </c>
      <c r="OWU2" s="6" t="s">
        <v>10761</v>
      </c>
      <c r="OWV2" s="6" t="s">
        <v>10762</v>
      </c>
      <c r="OWW2" s="6" t="s">
        <v>10763</v>
      </c>
      <c r="OWX2" s="6" t="s">
        <v>10764</v>
      </c>
      <c r="OWY2" s="6" t="s">
        <v>10765</v>
      </c>
      <c r="OWZ2" s="6" t="s">
        <v>10766</v>
      </c>
      <c r="OXA2" s="6" t="s">
        <v>10767</v>
      </c>
      <c r="OXB2" s="6" t="s">
        <v>10768</v>
      </c>
      <c r="OXC2" s="6" t="s">
        <v>10769</v>
      </c>
      <c r="OXD2" s="6" t="s">
        <v>10770</v>
      </c>
      <c r="OXE2" s="6" t="s">
        <v>10771</v>
      </c>
      <c r="OXF2" s="6" t="s">
        <v>10772</v>
      </c>
      <c r="OXG2" s="6" t="s">
        <v>10773</v>
      </c>
      <c r="OXH2" s="6" t="s">
        <v>10774</v>
      </c>
      <c r="OXI2" s="6" t="s">
        <v>10775</v>
      </c>
      <c r="OXJ2" s="6" t="s">
        <v>10776</v>
      </c>
      <c r="OXK2" s="6" t="s">
        <v>10777</v>
      </c>
      <c r="OXL2" s="6" t="s">
        <v>10778</v>
      </c>
      <c r="OXM2" s="6" t="s">
        <v>10779</v>
      </c>
      <c r="OXN2" s="6" t="s">
        <v>10780</v>
      </c>
      <c r="OXO2" s="6" t="s">
        <v>10781</v>
      </c>
      <c r="OXP2" s="6" t="s">
        <v>10782</v>
      </c>
      <c r="OXQ2" s="6" t="s">
        <v>10783</v>
      </c>
      <c r="OXR2" s="6" t="s">
        <v>10784</v>
      </c>
      <c r="OXS2" s="6" t="s">
        <v>10785</v>
      </c>
      <c r="OXT2" s="6" t="s">
        <v>10786</v>
      </c>
      <c r="OXU2" s="6" t="s">
        <v>10787</v>
      </c>
      <c r="OXV2" s="6" t="s">
        <v>10788</v>
      </c>
      <c r="OXW2" s="6" t="s">
        <v>10789</v>
      </c>
      <c r="OXX2" s="6" t="s">
        <v>10790</v>
      </c>
      <c r="OXY2" s="6" t="s">
        <v>10791</v>
      </c>
      <c r="OXZ2" s="6" t="s">
        <v>10792</v>
      </c>
      <c r="OYA2" s="6" t="s">
        <v>10793</v>
      </c>
      <c r="OYB2" s="6" t="s">
        <v>10794</v>
      </c>
      <c r="OYC2" s="6" t="s">
        <v>10795</v>
      </c>
      <c r="OYD2" s="6" t="s">
        <v>10796</v>
      </c>
      <c r="OYE2" s="6" t="s">
        <v>10797</v>
      </c>
      <c r="OYF2" s="6" t="s">
        <v>10798</v>
      </c>
      <c r="OYG2" s="6" t="s">
        <v>10799</v>
      </c>
      <c r="OYH2" s="6" t="s">
        <v>10800</v>
      </c>
      <c r="OYI2" s="6" t="s">
        <v>10801</v>
      </c>
      <c r="OYJ2" s="6" t="s">
        <v>10802</v>
      </c>
      <c r="OYK2" s="6" t="s">
        <v>10803</v>
      </c>
      <c r="OYL2" s="6" t="s">
        <v>10804</v>
      </c>
      <c r="OYM2" s="6" t="s">
        <v>10805</v>
      </c>
      <c r="OYN2" s="6" t="s">
        <v>10806</v>
      </c>
      <c r="OYO2" s="6" t="s">
        <v>10807</v>
      </c>
      <c r="OYP2" s="6" t="s">
        <v>10808</v>
      </c>
      <c r="OYQ2" s="6" t="s">
        <v>10809</v>
      </c>
      <c r="OYR2" s="6" t="s">
        <v>10810</v>
      </c>
      <c r="OYS2" s="6" t="s">
        <v>10811</v>
      </c>
      <c r="OYT2" s="6" t="s">
        <v>10812</v>
      </c>
      <c r="OYU2" s="6" t="s">
        <v>10813</v>
      </c>
      <c r="OYV2" s="6" t="s">
        <v>10814</v>
      </c>
      <c r="OYW2" s="6" t="s">
        <v>10815</v>
      </c>
      <c r="OYX2" s="6" t="s">
        <v>10816</v>
      </c>
      <c r="OYY2" s="6" t="s">
        <v>10817</v>
      </c>
      <c r="OYZ2" s="6" t="s">
        <v>10818</v>
      </c>
      <c r="OZA2" s="6" t="s">
        <v>10819</v>
      </c>
      <c r="OZB2" s="6" t="s">
        <v>10820</v>
      </c>
      <c r="OZC2" s="6" t="s">
        <v>10821</v>
      </c>
      <c r="OZD2" s="6" t="s">
        <v>10822</v>
      </c>
      <c r="OZE2" s="6" t="s">
        <v>10823</v>
      </c>
      <c r="OZF2" s="6" t="s">
        <v>10824</v>
      </c>
      <c r="OZG2" s="6" t="s">
        <v>10825</v>
      </c>
      <c r="OZH2" s="6" t="s">
        <v>10826</v>
      </c>
      <c r="OZI2" s="6" t="s">
        <v>10827</v>
      </c>
      <c r="OZJ2" s="6" t="s">
        <v>10828</v>
      </c>
      <c r="OZK2" s="6" t="s">
        <v>10829</v>
      </c>
      <c r="OZL2" s="6" t="s">
        <v>10830</v>
      </c>
      <c r="OZM2" s="6" t="s">
        <v>10831</v>
      </c>
      <c r="OZN2" s="6" t="s">
        <v>10832</v>
      </c>
      <c r="OZO2" s="6" t="s">
        <v>10833</v>
      </c>
      <c r="OZP2" s="6" t="s">
        <v>10834</v>
      </c>
      <c r="OZQ2" s="6" t="s">
        <v>10835</v>
      </c>
      <c r="OZR2" s="6" t="s">
        <v>10836</v>
      </c>
      <c r="OZS2" s="6" t="s">
        <v>10837</v>
      </c>
      <c r="OZT2" s="6" t="s">
        <v>10838</v>
      </c>
      <c r="OZU2" s="6" t="s">
        <v>10839</v>
      </c>
      <c r="OZV2" s="6" t="s">
        <v>10840</v>
      </c>
      <c r="OZW2" s="6" t="s">
        <v>10841</v>
      </c>
      <c r="OZX2" s="6" t="s">
        <v>10842</v>
      </c>
      <c r="OZY2" s="6" t="s">
        <v>10843</v>
      </c>
      <c r="OZZ2" s="6" t="s">
        <v>10844</v>
      </c>
      <c r="PAA2" s="6" t="s">
        <v>10845</v>
      </c>
      <c r="PAB2" s="6" t="s">
        <v>10846</v>
      </c>
      <c r="PAC2" s="6" t="s">
        <v>10847</v>
      </c>
      <c r="PAD2" s="6" t="s">
        <v>10848</v>
      </c>
      <c r="PAE2" s="6" t="s">
        <v>10849</v>
      </c>
      <c r="PAF2" s="6" t="s">
        <v>10850</v>
      </c>
      <c r="PAG2" s="6" t="s">
        <v>10851</v>
      </c>
      <c r="PAH2" s="6" t="s">
        <v>10852</v>
      </c>
      <c r="PAI2" s="6" t="s">
        <v>10853</v>
      </c>
      <c r="PAJ2" s="6" t="s">
        <v>10854</v>
      </c>
      <c r="PAK2" s="6" t="s">
        <v>10855</v>
      </c>
      <c r="PAL2" s="6" t="s">
        <v>10856</v>
      </c>
      <c r="PAM2" s="6" t="s">
        <v>10857</v>
      </c>
      <c r="PAN2" s="6" t="s">
        <v>10858</v>
      </c>
      <c r="PAO2" s="6" t="s">
        <v>10859</v>
      </c>
      <c r="PAP2" s="6" t="s">
        <v>10860</v>
      </c>
      <c r="PAQ2" s="6" t="s">
        <v>10861</v>
      </c>
      <c r="PAR2" s="6" t="s">
        <v>10862</v>
      </c>
      <c r="PAS2" s="6" t="s">
        <v>10863</v>
      </c>
      <c r="PAT2" s="6" t="s">
        <v>10864</v>
      </c>
      <c r="PAU2" s="6" t="s">
        <v>10865</v>
      </c>
      <c r="PAV2" s="6" t="s">
        <v>10866</v>
      </c>
      <c r="PAW2" s="6" t="s">
        <v>10867</v>
      </c>
      <c r="PAX2" s="6" t="s">
        <v>10868</v>
      </c>
      <c r="PAY2" s="6" t="s">
        <v>10869</v>
      </c>
      <c r="PAZ2" s="6" t="s">
        <v>10870</v>
      </c>
      <c r="PBA2" s="6" t="s">
        <v>10871</v>
      </c>
      <c r="PBB2" s="6" t="s">
        <v>10872</v>
      </c>
      <c r="PBC2" s="6" t="s">
        <v>10873</v>
      </c>
      <c r="PBD2" s="6" t="s">
        <v>10874</v>
      </c>
      <c r="PBE2" s="6" t="s">
        <v>10875</v>
      </c>
      <c r="PBF2" s="6" t="s">
        <v>10876</v>
      </c>
      <c r="PBG2" s="6" t="s">
        <v>10877</v>
      </c>
      <c r="PBH2" s="6" t="s">
        <v>10878</v>
      </c>
      <c r="PBI2" s="6" t="s">
        <v>10879</v>
      </c>
      <c r="PBJ2" s="6" t="s">
        <v>10880</v>
      </c>
      <c r="PBK2" s="6" t="s">
        <v>10881</v>
      </c>
      <c r="PBL2" s="6" t="s">
        <v>10882</v>
      </c>
      <c r="PBM2" s="6" t="s">
        <v>10883</v>
      </c>
      <c r="PBN2" s="6" t="s">
        <v>10884</v>
      </c>
      <c r="PBO2" s="6" t="s">
        <v>10885</v>
      </c>
      <c r="PBP2" s="6" t="s">
        <v>10886</v>
      </c>
      <c r="PBQ2" s="6" t="s">
        <v>10887</v>
      </c>
      <c r="PBR2" s="6" t="s">
        <v>10888</v>
      </c>
      <c r="PBS2" s="6" t="s">
        <v>10889</v>
      </c>
      <c r="PBT2" s="6" t="s">
        <v>10890</v>
      </c>
      <c r="PBU2" s="6" t="s">
        <v>10891</v>
      </c>
      <c r="PBV2" s="6" t="s">
        <v>10892</v>
      </c>
      <c r="PBW2" s="6" t="s">
        <v>10893</v>
      </c>
      <c r="PBX2" s="6" t="s">
        <v>10894</v>
      </c>
      <c r="PBY2" s="6" t="s">
        <v>10895</v>
      </c>
      <c r="PBZ2" s="6" t="s">
        <v>10896</v>
      </c>
      <c r="PCA2" s="6" t="s">
        <v>10897</v>
      </c>
      <c r="PCB2" s="6" t="s">
        <v>10898</v>
      </c>
      <c r="PCC2" s="6" t="s">
        <v>10899</v>
      </c>
      <c r="PCD2" s="6" t="s">
        <v>10900</v>
      </c>
      <c r="PCE2" s="6" t="s">
        <v>10901</v>
      </c>
      <c r="PCF2" s="6" t="s">
        <v>10902</v>
      </c>
      <c r="PCG2" s="6" t="s">
        <v>10903</v>
      </c>
      <c r="PCH2" s="6" t="s">
        <v>10904</v>
      </c>
      <c r="PCI2" s="6" t="s">
        <v>10905</v>
      </c>
      <c r="PCJ2" s="6" t="s">
        <v>10906</v>
      </c>
      <c r="PCK2" s="6" t="s">
        <v>10907</v>
      </c>
      <c r="PCL2" s="6" t="s">
        <v>10908</v>
      </c>
      <c r="PCM2" s="6" t="s">
        <v>10909</v>
      </c>
      <c r="PCN2" s="6" t="s">
        <v>10910</v>
      </c>
      <c r="PCO2" s="6" t="s">
        <v>10911</v>
      </c>
      <c r="PCP2" s="6" t="s">
        <v>10912</v>
      </c>
      <c r="PCQ2" s="6" t="s">
        <v>10913</v>
      </c>
      <c r="PCR2" s="6" t="s">
        <v>10914</v>
      </c>
      <c r="PCS2" s="6" t="s">
        <v>10915</v>
      </c>
      <c r="PCT2" s="6" t="s">
        <v>10916</v>
      </c>
      <c r="PCU2" s="6" t="s">
        <v>10917</v>
      </c>
      <c r="PCV2" s="6" t="s">
        <v>10918</v>
      </c>
      <c r="PCW2" s="6" t="s">
        <v>10919</v>
      </c>
      <c r="PCX2" s="6" t="s">
        <v>10920</v>
      </c>
      <c r="PCY2" s="6" t="s">
        <v>10921</v>
      </c>
      <c r="PCZ2" s="6" t="s">
        <v>10922</v>
      </c>
      <c r="PDA2" s="6" t="s">
        <v>10923</v>
      </c>
      <c r="PDB2" s="6" t="s">
        <v>10924</v>
      </c>
      <c r="PDC2" s="6" t="s">
        <v>10925</v>
      </c>
      <c r="PDD2" s="6" t="s">
        <v>10926</v>
      </c>
      <c r="PDE2" s="6" t="s">
        <v>10927</v>
      </c>
      <c r="PDF2" s="6" t="s">
        <v>10928</v>
      </c>
      <c r="PDG2" s="6" t="s">
        <v>10929</v>
      </c>
      <c r="PDH2" s="6" t="s">
        <v>10930</v>
      </c>
      <c r="PDI2" s="6" t="s">
        <v>10931</v>
      </c>
      <c r="PDJ2" s="6" t="s">
        <v>10932</v>
      </c>
      <c r="PDK2" s="6" t="s">
        <v>10933</v>
      </c>
      <c r="PDL2" s="6" t="s">
        <v>10934</v>
      </c>
      <c r="PDM2" s="6" t="s">
        <v>10935</v>
      </c>
      <c r="PDN2" s="6" t="s">
        <v>10936</v>
      </c>
      <c r="PDO2" s="6" t="s">
        <v>10937</v>
      </c>
      <c r="PDP2" s="6" t="s">
        <v>10938</v>
      </c>
      <c r="PDQ2" s="6" t="s">
        <v>10939</v>
      </c>
      <c r="PDR2" s="6" t="s">
        <v>10940</v>
      </c>
      <c r="PDS2" s="6" t="s">
        <v>10941</v>
      </c>
      <c r="PDT2" s="6" t="s">
        <v>10942</v>
      </c>
      <c r="PDU2" s="6" t="s">
        <v>10943</v>
      </c>
      <c r="PDV2" s="6" t="s">
        <v>10944</v>
      </c>
      <c r="PDW2" s="6" t="s">
        <v>10945</v>
      </c>
      <c r="PDX2" s="6" t="s">
        <v>10946</v>
      </c>
      <c r="PDY2" s="6" t="s">
        <v>10947</v>
      </c>
      <c r="PDZ2" s="6" t="s">
        <v>10948</v>
      </c>
      <c r="PEA2" s="6" t="s">
        <v>10949</v>
      </c>
      <c r="PEB2" s="6" t="s">
        <v>10950</v>
      </c>
      <c r="PEC2" s="6" t="s">
        <v>10951</v>
      </c>
      <c r="PED2" s="6" t="s">
        <v>10952</v>
      </c>
      <c r="PEE2" s="6" t="s">
        <v>10953</v>
      </c>
      <c r="PEF2" s="6" t="s">
        <v>10954</v>
      </c>
      <c r="PEG2" s="6" t="s">
        <v>10955</v>
      </c>
      <c r="PEH2" s="6" t="s">
        <v>10956</v>
      </c>
      <c r="PEI2" s="6" t="s">
        <v>10957</v>
      </c>
      <c r="PEJ2" s="6" t="s">
        <v>10958</v>
      </c>
      <c r="PEK2" s="6" t="s">
        <v>10959</v>
      </c>
      <c r="PEL2" s="6" t="s">
        <v>10960</v>
      </c>
      <c r="PEM2" s="6" t="s">
        <v>10961</v>
      </c>
      <c r="PEN2" s="6" t="s">
        <v>10962</v>
      </c>
      <c r="PEO2" s="6" t="s">
        <v>10963</v>
      </c>
      <c r="PEP2" s="6" t="s">
        <v>10964</v>
      </c>
      <c r="PEQ2" s="6" t="s">
        <v>10965</v>
      </c>
      <c r="PER2" s="6" t="s">
        <v>10966</v>
      </c>
      <c r="PES2" s="6" t="s">
        <v>10967</v>
      </c>
      <c r="PET2" s="6" t="s">
        <v>10968</v>
      </c>
      <c r="PEU2" s="6" t="s">
        <v>10969</v>
      </c>
      <c r="PEV2" s="6" t="s">
        <v>10970</v>
      </c>
      <c r="PEW2" s="6" t="s">
        <v>10971</v>
      </c>
      <c r="PEX2" s="6" t="s">
        <v>10972</v>
      </c>
      <c r="PEY2" s="6" t="s">
        <v>10973</v>
      </c>
      <c r="PEZ2" s="6" t="s">
        <v>10974</v>
      </c>
      <c r="PFA2" s="6" t="s">
        <v>10975</v>
      </c>
      <c r="PFB2" s="6" t="s">
        <v>10976</v>
      </c>
      <c r="PFC2" s="6" t="s">
        <v>10977</v>
      </c>
      <c r="PFD2" s="6" t="s">
        <v>10978</v>
      </c>
      <c r="PFE2" s="6" t="s">
        <v>10979</v>
      </c>
      <c r="PFF2" s="6" t="s">
        <v>10980</v>
      </c>
      <c r="PFG2" s="6" t="s">
        <v>10981</v>
      </c>
      <c r="PFH2" s="6" t="s">
        <v>10982</v>
      </c>
      <c r="PFI2" s="6" t="s">
        <v>10983</v>
      </c>
      <c r="PFJ2" s="6" t="s">
        <v>10984</v>
      </c>
      <c r="PFK2" s="6" t="s">
        <v>10985</v>
      </c>
      <c r="PFL2" s="6" t="s">
        <v>10986</v>
      </c>
      <c r="PFM2" s="6" t="s">
        <v>10987</v>
      </c>
      <c r="PFN2" s="6" t="s">
        <v>10988</v>
      </c>
      <c r="PFO2" s="6" t="s">
        <v>10989</v>
      </c>
      <c r="PFP2" s="6" t="s">
        <v>10990</v>
      </c>
      <c r="PFQ2" s="6" t="s">
        <v>10991</v>
      </c>
      <c r="PFR2" s="6" t="s">
        <v>10992</v>
      </c>
      <c r="PFS2" s="6" t="s">
        <v>10993</v>
      </c>
      <c r="PFT2" s="6" t="s">
        <v>10994</v>
      </c>
      <c r="PFU2" s="6" t="s">
        <v>10995</v>
      </c>
      <c r="PFV2" s="6" t="s">
        <v>10996</v>
      </c>
      <c r="PFW2" s="6" t="s">
        <v>10997</v>
      </c>
      <c r="PFX2" s="6" t="s">
        <v>10998</v>
      </c>
      <c r="PFY2" s="6" t="s">
        <v>10999</v>
      </c>
      <c r="PFZ2" s="6" t="s">
        <v>11000</v>
      </c>
      <c r="PGA2" s="6" t="s">
        <v>11001</v>
      </c>
      <c r="PGB2" s="6" t="s">
        <v>11002</v>
      </c>
      <c r="PGC2" s="6" t="s">
        <v>11003</v>
      </c>
      <c r="PGD2" s="6" t="s">
        <v>11004</v>
      </c>
      <c r="PGE2" s="6" t="s">
        <v>11005</v>
      </c>
      <c r="PGF2" s="6" t="s">
        <v>11006</v>
      </c>
      <c r="PGG2" s="6" t="s">
        <v>11007</v>
      </c>
      <c r="PGH2" s="6" t="s">
        <v>11008</v>
      </c>
      <c r="PGI2" s="6" t="s">
        <v>11009</v>
      </c>
      <c r="PGJ2" s="6" t="s">
        <v>11010</v>
      </c>
      <c r="PGK2" s="6" t="s">
        <v>11011</v>
      </c>
      <c r="PGL2" s="6" t="s">
        <v>11012</v>
      </c>
      <c r="PGM2" s="6" t="s">
        <v>11013</v>
      </c>
      <c r="PGN2" s="6" t="s">
        <v>11014</v>
      </c>
      <c r="PGO2" s="6" t="s">
        <v>11015</v>
      </c>
      <c r="PGP2" s="6" t="s">
        <v>11016</v>
      </c>
      <c r="PGQ2" s="6" t="s">
        <v>11017</v>
      </c>
      <c r="PGR2" s="6" t="s">
        <v>11018</v>
      </c>
      <c r="PGS2" s="6" t="s">
        <v>11019</v>
      </c>
      <c r="PGT2" s="6" t="s">
        <v>11020</v>
      </c>
      <c r="PGU2" s="6" t="s">
        <v>11021</v>
      </c>
      <c r="PGV2" s="6" t="s">
        <v>11022</v>
      </c>
      <c r="PGW2" s="6" t="s">
        <v>11023</v>
      </c>
      <c r="PGX2" s="6" t="s">
        <v>11024</v>
      </c>
      <c r="PGY2" s="6" t="s">
        <v>11025</v>
      </c>
      <c r="PGZ2" s="6" t="s">
        <v>11026</v>
      </c>
      <c r="PHA2" s="6" t="s">
        <v>11027</v>
      </c>
      <c r="PHB2" s="6" t="s">
        <v>11028</v>
      </c>
      <c r="PHC2" s="6" t="s">
        <v>11029</v>
      </c>
      <c r="PHD2" s="6" t="s">
        <v>11030</v>
      </c>
      <c r="PHE2" s="6" t="s">
        <v>11031</v>
      </c>
      <c r="PHF2" s="6" t="s">
        <v>11032</v>
      </c>
      <c r="PHG2" s="6" t="s">
        <v>11033</v>
      </c>
      <c r="PHH2" s="6" t="s">
        <v>11034</v>
      </c>
      <c r="PHI2" s="6" t="s">
        <v>11035</v>
      </c>
      <c r="PHJ2" s="6" t="s">
        <v>11036</v>
      </c>
      <c r="PHK2" s="6" t="s">
        <v>11037</v>
      </c>
      <c r="PHL2" s="6" t="s">
        <v>11038</v>
      </c>
      <c r="PHM2" s="6" t="s">
        <v>11039</v>
      </c>
      <c r="PHN2" s="6" t="s">
        <v>11040</v>
      </c>
      <c r="PHO2" s="6" t="s">
        <v>11041</v>
      </c>
      <c r="PHP2" s="6" t="s">
        <v>11042</v>
      </c>
      <c r="PHQ2" s="6" t="s">
        <v>11043</v>
      </c>
      <c r="PHR2" s="6" t="s">
        <v>11044</v>
      </c>
      <c r="PHS2" s="6" t="s">
        <v>11045</v>
      </c>
      <c r="PHT2" s="6" t="s">
        <v>11046</v>
      </c>
      <c r="PHU2" s="6" t="s">
        <v>11047</v>
      </c>
      <c r="PHV2" s="6" t="s">
        <v>11048</v>
      </c>
      <c r="PHW2" s="6" t="s">
        <v>11049</v>
      </c>
      <c r="PHX2" s="6" t="s">
        <v>11050</v>
      </c>
      <c r="PHY2" s="6" t="s">
        <v>11051</v>
      </c>
      <c r="PHZ2" s="6" t="s">
        <v>11052</v>
      </c>
      <c r="PIA2" s="6" t="s">
        <v>11053</v>
      </c>
      <c r="PIB2" s="6" t="s">
        <v>11054</v>
      </c>
      <c r="PIC2" s="6" t="s">
        <v>11055</v>
      </c>
      <c r="PID2" s="6" t="s">
        <v>11056</v>
      </c>
      <c r="PIE2" s="6" t="s">
        <v>11057</v>
      </c>
      <c r="PIF2" s="6" t="s">
        <v>11058</v>
      </c>
      <c r="PIG2" s="6" t="s">
        <v>11059</v>
      </c>
      <c r="PIH2" s="6" t="s">
        <v>11060</v>
      </c>
      <c r="PII2" s="6" t="s">
        <v>11061</v>
      </c>
      <c r="PIJ2" s="6" t="s">
        <v>11062</v>
      </c>
      <c r="PIK2" s="6" t="s">
        <v>11063</v>
      </c>
      <c r="PIL2" s="6" t="s">
        <v>11064</v>
      </c>
      <c r="PIM2" s="6" t="s">
        <v>11065</v>
      </c>
      <c r="PIN2" s="6" t="s">
        <v>11066</v>
      </c>
      <c r="PIO2" s="6" t="s">
        <v>11067</v>
      </c>
      <c r="PIP2" s="6" t="s">
        <v>11068</v>
      </c>
      <c r="PIQ2" s="6" t="s">
        <v>11069</v>
      </c>
      <c r="PIR2" s="6" t="s">
        <v>11070</v>
      </c>
      <c r="PIS2" s="6" t="s">
        <v>11071</v>
      </c>
      <c r="PIT2" s="6" t="s">
        <v>11072</v>
      </c>
      <c r="PIU2" s="6" t="s">
        <v>11073</v>
      </c>
      <c r="PIV2" s="6" t="s">
        <v>11074</v>
      </c>
      <c r="PIW2" s="6" t="s">
        <v>11075</v>
      </c>
      <c r="PIX2" s="6" t="s">
        <v>11076</v>
      </c>
      <c r="PIY2" s="6" t="s">
        <v>11077</v>
      </c>
      <c r="PIZ2" s="6" t="s">
        <v>11078</v>
      </c>
      <c r="PJA2" s="6" t="s">
        <v>11079</v>
      </c>
      <c r="PJB2" s="6" t="s">
        <v>11080</v>
      </c>
      <c r="PJC2" s="6" t="s">
        <v>11081</v>
      </c>
      <c r="PJD2" s="6" t="s">
        <v>11082</v>
      </c>
      <c r="PJE2" s="6" t="s">
        <v>11083</v>
      </c>
      <c r="PJF2" s="6" t="s">
        <v>11084</v>
      </c>
      <c r="PJG2" s="6" t="s">
        <v>11085</v>
      </c>
      <c r="PJH2" s="6" t="s">
        <v>11086</v>
      </c>
      <c r="PJI2" s="6" t="s">
        <v>11087</v>
      </c>
      <c r="PJJ2" s="6" t="s">
        <v>11088</v>
      </c>
      <c r="PJK2" s="6" t="s">
        <v>11089</v>
      </c>
      <c r="PJL2" s="6" t="s">
        <v>11090</v>
      </c>
      <c r="PJM2" s="6" t="s">
        <v>11091</v>
      </c>
      <c r="PJN2" s="6" t="s">
        <v>11092</v>
      </c>
      <c r="PJO2" s="6" t="s">
        <v>11093</v>
      </c>
      <c r="PJP2" s="6" t="s">
        <v>11094</v>
      </c>
      <c r="PJQ2" s="6" t="s">
        <v>11095</v>
      </c>
      <c r="PJR2" s="6" t="s">
        <v>11096</v>
      </c>
      <c r="PJS2" s="6" t="s">
        <v>11097</v>
      </c>
      <c r="PJT2" s="6" t="s">
        <v>11098</v>
      </c>
      <c r="PJU2" s="6" t="s">
        <v>11099</v>
      </c>
      <c r="PJV2" s="6" t="s">
        <v>11100</v>
      </c>
      <c r="PJW2" s="6" t="s">
        <v>11101</v>
      </c>
      <c r="PJX2" s="6" t="s">
        <v>11102</v>
      </c>
      <c r="PJY2" s="6" t="s">
        <v>11103</v>
      </c>
      <c r="PJZ2" s="6" t="s">
        <v>11104</v>
      </c>
      <c r="PKA2" s="6" t="s">
        <v>11105</v>
      </c>
      <c r="PKB2" s="6" t="s">
        <v>11106</v>
      </c>
      <c r="PKC2" s="6" t="s">
        <v>11107</v>
      </c>
      <c r="PKD2" s="6" t="s">
        <v>11108</v>
      </c>
      <c r="PKE2" s="6" t="s">
        <v>11109</v>
      </c>
      <c r="PKF2" s="6" t="s">
        <v>11110</v>
      </c>
      <c r="PKG2" s="6" t="s">
        <v>11111</v>
      </c>
      <c r="PKH2" s="6" t="s">
        <v>11112</v>
      </c>
      <c r="PKI2" s="6" t="s">
        <v>11113</v>
      </c>
      <c r="PKJ2" s="6" t="s">
        <v>11114</v>
      </c>
      <c r="PKK2" s="6" t="s">
        <v>11115</v>
      </c>
      <c r="PKL2" s="6" t="s">
        <v>11116</v>
      </c>
      <c r="PKM2" s="6" t="s">
        <v>11117</v>
      </c>
      <c r="PKN2" s="6" t="s">
        <v>11118</v>
      </c>
      <c r="PKO2" s="6" t="s">
        <v>11119</v>
      </c>
      <c r="PKP2" s="6" t="s">
        <v>11120</v>
      </c>
      <c r="PKQ2" s="6" t="s">
        <v>11121</v>
      </c>
      <c r="PKR2" s="6" t="s">
        <v>11122</v>
      </c>
      <c r="PKS2" s="6" t="s">
        <v>11123</v>
      </c>
      <c r="PKT2" s="6" t="s">
        <v>11124</v>
      </c>
      <c r="PKU2" s="6" t="s">
        <v>11125</v>
      </c>
      <c r="PKV2" s="6" t="s">
        <v>11126</v>
      </c>
      <c r="PKW2" s="6" t="s">
        <v>11127</v>
      </c>
      <c r="PKX2" s="6" t="s">
        <v>11128</v>
      </c>
      <c r="PKY2" s="6" t="s">
        <v>11129</v>
      </c>
      <c r="PKZ2" s="6" t="s">
        <v>11130</v>
      </c>
      <c r="PLA2" s="6" t="s">
        <v>11131</v>
      </c>
      <c r="PLB2" s="6" t="s">
        <v>11132</v>
      </c>
      <c r="PLC2" s="6" t="s">
        <v>11133</v>
      </c>
      <c r="PLD2" s="6" t="s">
        <v>11134</v>
      </c>
      <c r="PLE2" s="6" t="s">
        <v>11135</v>
      </c>
      <c r="PLF2" s="6" t="s">
        <v>11136</v>
      </c>
      <c r="PLG2" s="6" t="s">
        <v>11137</v>
      </c>
      <c r="PLH2" s="6" t="s">
        <v>11138</v>
      </c>
      <c r="PLI2" s="6" t="s">
        <v>11139</v>
      </c>
      <c r="PLJ2" s="6" t="s">
        <v>11140</v>
      </c>
      <c r="PLK2" s="6" t="s">
        <v>11141</v>
      </c>
      <c r="PLL2" s="6" t="s">
        <v>11142</v>
      </c>
      <c r="PLM2" s="6" t="s">
        <v>11143</v>
      </c>
      <c r="PLN2" s="6" t="s">
        <v>11144</v>
      </c>
      <c r="PLO2" s="6" t="s">
        <v>11145</v>
      </c>
      <c r="PLP2" s="6" t="s">
        <v>11146</v>
      </c>
      <c r="PLQ2" s="6" t="s">
        <v>11147</v>
      </c>
      <c r="PLR2" s="6" t="s">
        <v>11148</v>
      </c>
      <c r="PLS2" s="6" t="s">
        <v>11149</v>
      </c>
      <c r="PLT2" s="6" t="s">
        <v>11150</v>
      </c>
      <c r="PLU2" s="6" t="s">
        <v>11151</v>
      </c>
      <c r="PLV2" s="6" t="s">
        <v>11152</v>
      </c>
      <c r="PLW2" s="6" t="s">
        <v>11153</v>
      </c>
      <c r="PLX2" s="6" t="s">
        <v>11154</v>
      </c>
      <c r="PLY2" s="6" t="s">
        <v>11155</v>
      </c>
      <c r="PLZ2" s="6" t="s">
        <v>11156</v>
      </c>
      <c r="PMA2" s="6" t="s">
        <v>11157</v>
      </c>
      <c r="PMB2" s="6" t="s">
        <v>11158</v>
      </c>
      <c r="PMC2" s="6" t="s">
        <v>11159</v>
      </c>
      <c r="PMD2" s="6" t="s">
        <v>11160</v>
      </c>
      <c r="PME2" s="6" t="s">
        <v>11161</v>
      </c>
      <c r="PMF2" s="6" t="s">
        <v>11162</v>
      </c>
      <c r="PMG2" s="6" t="s">
        <v>11163</v>
      </c>
      <c r="PMH2" s="6" t="s">
        <v>11164</v>
      </c>
      <c r="PMI2" s="6" t="s">
        <v>11165</v>
      </c>
      <c r="PMJ2" s="6" t="s">
        <v>11166</v>
      </c>
      <c r="PMK2" s="6" t="s">
        <v>11167</v>
      </c>
      <c r="PML2" s="6" t="s">
        <v>11168</v>
      </c>
      <c r="PMM2" s="6" t="s">
        <v>11169</v>
      </c>
      <c r="PMN2" s="6" t="s">
        <v>11170</v>
      </c>
      <c r="PMO2" s="6" t="s">
        <v>11171</v>
      </c>
      <c r="PMP2" s="6" t="s">
        <v>11172</v>
      </c>
      <c r="PMQ2" s="6" t="s">
        <v>11173</v>
      </c>
      <c r="PMR2" s="6" t="s">
        <v>11174</v>
      </c>
      <c r="PMS2" s="6" t="s">
        <v>11175</v>
      </c>
      <c r="PMT2" s="6" t="s">
        <v>11176</v>
      </c>
      <c r="PMU2" s="6" t="s">
        <v>11177</v>
      </c>
      <c r="PMV2" s="6" t="s">
        <v>11178</v>
      </c>
      <c r="PMW2" s="6" t="s">
        <v>11179</v>
      </c>
      <c r="PMX2" s="6" t="s">
        <v>11180</v>
      </c>
      <c r="PMY2" s="6" t="s">
        <v>11181</v>
      </c>
      <c r="PMZ2" s="6" t="s">
        <v>11182</v>
      </c>
      <c r="PNA2" s="6" t="s">
        <v>11183</v>
      </c>
      <c r="PNB2" s="6" t="s">
        <v>11184</v>
      </c>
      <c r="PNC2" s="6" t="s">
        <v>11185</v>
      </c>
      <c r="PND2" s="6" t="s">
        <v>11186</v>
      </c>
      <c r="PNE2" s="6" t="s">
        <v>11187</v>
      </c>
      <c r="PNF2" s="6" t="s">
        <v>11188</v>
      </c>
      <c r="PNG2" s="6" t="s">
        <v>11189</v>
      </c>
      <c r="PNH2" s="6" t="s">
        <v>11190</v>
      </c>
      <c r="PNI2" s="6" t="s">
        <v>11191</v>
      </c>
      <c r="PNJ2" s="6" t="s">
        <v>11192</v>
      </c>
      <c r="PNK2" s="6" t="s">
        <v>11193</v>
      </c>
      <c r="PNL2" s="6" t="s">
        <v>11194</v>
      </c>
      <c r="PNM2" s="6" t="s">
        <v>11195</v>
      </c>
      <c r="PNN2" s="6" t="s">
        <v>11196</v>
      </c>
      <c r="PNO2" s="6" t="s">
        <v>11197</v>
      </c>
      <c r="PNP2" s="6" t="s">
        <v>11198</v>
      </c>
      <c r="PNQ2" s="6" t="s">
        <v>11199</v>
      </c>
      <c r="PNR2" s="6" t="s">
        <v>11200</v>
      </c>
      <c r="PNS2" s="6" t="s">
        <v>11201</v>
      </c>
      <c r="PNT2" s="6" t="s">
        <v>11202</v>
      </c>
      <c r="PNU2" s="6" t="s">
        <v>11203</v>
      </c>
      <c r="PNV2" s="6" t="s">
        <v>11204</v>
      </c>
      <c r="PNW2" s="6" t="s">
        <v>11205</v>
      </c>
      <c r="PNX2" s="6" t="s">
        <v>11206</v>
      </c>
      <c r="PNY2" s="6" t="s">
        <v>11207</v>
      </c>
      <c r="PNZ2" s="6" t="s">
        <v>11208</v>
      </c>
      <c r="POA2" s="6" t="s">
        <v>11209</v>
      </c>
      <c r="POB2" s="6" t="s">
        <v>11210</v>
      </c>
      <c r="POC2" s="6" t="s">
        <v>11211</v>
      </c>
      <c r="POD2" s="6" t="s">
        <v>11212</v>
      </c>
      <c r="POE2" s="6" t="s">
        <v>11213</v>
      </c>
      <c r="POF2" s="6" t="s">
        <v>11214</v>
      </c>
      <c r="POG2" s="6" t="s">
        <v>11215</v>
      </c>
      <c r="POH2" s="6" t="s">
        <v>11216</v>
      </c>
      <c r="POI2" s="6" t="s">
        <v>11217</v>
      </c>
      <c r="POJ2" s="6" t="s">
        <v>11218</v>
      </c>
      <c r="POK2" s="6" t="s">
        <v>11219</v>
      </c>
      <c r="POL2" s="6" t="s">
        <v>11220</v>
      </c>
      <c r="POM2" s="6" t="s">
        <v>11221</v>
      </c>
      <c r="PON2" s="6" t="s">
        <v>11222</v>
      </c>
      <c r="POO2" s="6" t="s">
        <v>11223</v>
      </c>
      <c r="POP2" s="6" t="s">
        <v>11224</v>
      </c>
      <c r="POQ2" s="6" t="s">
        <v>11225</v>
      </c>
      <c r="POR2" s="6" t="s">
        <v>11226</v>
      </c>
      <c r="POS2" s="6" t="s">
        <v>11227</v>
      </c>
      <c r="POT2" s="6" t="s">
        <v>11228</v>
      </c>
      <c r="POU2" s="6" t="s">
        <v>11229</v>
      </c>
      <c r="POV2" s="6" t="s">
        <v>11230</v>
      </c>
      <c r="POW2" s="6" t="s">
        <v>11231</v>
      </c>
      <c r="POX2" s="6" t="s">
        <v>11232</v>
      </c>
      <c r="POY2" s="6" t="s">
        <v>11233</v>
      </c>
      <c r="POZ2" s="6" t="s">
        <v>11234</v>
      </c>
      <c r="PPA2" s="6" t="s">
        <v>11235</v>
      </c>
      <c r="PPB2" s="6" t="s">
        <v>11236</v>
      </c>
      <c r="PPC2" s="6" t="s">
        <v>11237</v>
      </c>
      <c r="PPD2" s="6" t="s">
        <v>11238</v>
      </c>
      <c r="PPE2" s="6" t="s">
        <v>11239</v>
      </c>
      <c r="PPF2" s="6" t="s">
        <v>11240</v>
      </c>
      <c r="PPG2" s="6" t="s">
        <v>11241</v>
      </c>
      <c r="PPH2" s="6" t="s">
        <v>11242</v>
      </c>
      <c r="PPI2" s="6" t="s">
        <v>11243</v>
      </c>
      <c r="PPJ2" s="6" t="s">
        <v>11244</v>
      </c>
      <c r="PPK2" s="6" t="s">
        <v>11245</v>
      </c>
      <c r="PPL2" s="6" t="s">
        <v>11246</v>
      </c>
      <c r="PPM2" s="6" t="s">
        <v>11247</v>
      </c>
      <c r="PPN2" s="6" t="s">
        <v>11248</v>
      </c>
      <c r="PPO2" s="6" t="s">
        <v>11249</v>
      </c>
      <c r="PPP2" s="6" t="s">
        <v>11250</v>
      </c>
      <c r="PPQ2" s="6" t="s">
        <v>11251</v>
      </c>
      <c r="PPR2" s="6" t="s">
        <v>11252</v>
      </c>
      <c r="PPS2" s="6" t="s">
        <v>11253</v>
      </c>
      <c r="PPT2" s="6" t="s">
        <v>11254</v>
      </c>
      <c r="PPU2" s="6" t="s">
        <v>11255</v>
      </c>
      <c r="PPV2" s="6" t="s">
        <v>11256</v>
      </c>
      <c r="PPW2" s="6" t="s">
        <v>11257</v>
      </c>
      <c r="PPX2" s="6" t="s">
        <v>11258</v>
      </c>
      <c r="PPY2" s="6" t="s">
        <v>11259</v>
      </c>
      <c r="PPZ2" s="6" t="s">
        <v>11260</v>
      </c>
      <c r="PQA2" s="6" t="s">
        <v>11261</v>
      </c>
      <c r="PQB2" s="6" t="s">
        <v>11262</v>
      </c>
      <c r="PQC2" s="6" t="s">
        <v>11263</v>
      </c>
      <c r="PQD2" s="6" t="s">
        <v>11264</v>
      </c>
      <c r="PQE2" s="6" t="s">
        <v>11265</v>
      </c>
      <c r="PQF2" s="6" t="s">
        <v>11266</v>
      </c>
      <c r="PQG2" s="6" t="s">
        <v>11267</v>
      </c>
      <c r="PQH2" s="6" t="s">
        <v>11268</v>
      </c>
      <c r="PQI2" s="6" t="s">
        <v>11269</v>
      </c>
      <c r="PQJ2" s="6" t="s">
        <v>11270</v>
      </c>
      <c r="PQK2" s="6" t="s">
        <v>11271</v>
      </c>
      <c r="PQL2" s="6" t="s">
        <v>11272</v>
      </c>
      <c r="PQM2" s="6" t="s">
        <v>11273</v>
      </c>
      <c r="PQN2" s="6" t="s">
        <v>11274</v>
      </c>
      <c r="PQO2" s="6" t="s">
        <v>11275</v>
      </c>
      <c r="PQP2" s="6" t="s">
        <v>11276</v>
      </c>
      <c r="PQQ2" s="6" t="s">
        <v>11277</v>
      </c>
      <c r="PQR2" s="6" t="s">
        <v>11278</v>
      </c>
      <c r="PQS2" s="6" t="s">
        <v>11279</v>
      </c>
      <c r="PQT2" s="6" t="s">
        <v>11280</v>
      </c>
      <c r="PQU2" s="6" t="s">
        <v>11281</v>
      </c>
      <c r="PQV2" s="6" t="s">
        <v>11282</v>
      </c>
      <c r="PQW2" s="6" t="s">
        <v>11283</v>
      </c>
      <c r="PQX2" s="6" t="s">
        <v>11284</v>
      </c>
      <c r="PQY2" s="6" t="s">
        <v>11285</v>
      </c>
      <c r="PQZ2" s="6" t="s">
        <v>11286</v>
      </c>
      <c r="PRA2" s="6" t="s">
        <v>11287</v>
      </c>
      <c r="PRB2" s="6" t="s">
        <v>11288</v>
      </c>
      <c r="PRC2" s="6" t="s">
        <v>11289</v>
      </c>
      <c r="PRD2" s="6" t="s">
        <v>11290</v>
      </c>
      <c r="PRE2" s="6" t="s">
        <v>11291</v>
      </c>
      <c r="PRF2" s="6" t="s">
        <v>11292</v>
      </c>
      <c r="PRG2" s="6" t="s">
        <v>11293</v>
      </c>
      <c r="PRH2" s="6" t="s">
        <v>11294</v>
      </c>
      <c r="PRI2" s="6" t="s">
        <v>11295</v>
      </c>
      <c r="PRJ2" s="6" t="s">
        <v>11296</v>
      </c>
      <c r="PRK2" s="6" t="s">
        <v>11297</v>
      </c>
      <c r="PRL2" s="6" t="s">
        <v>11298</v>
      </c>
      <c r="PRM2" s="6" t="s">
        <v>11299</v>
      </c>
      <c r="PRN2" s="6" t="s">
        <v>11300</v>
      </c>
      <c r="PRO2" s="6" t="s">
        <v>11301</v>
      </c>
      <c r="PRP2" s="6" t="s">
        <v>11302</v>
      </c>
      <c r="PRQ2" s="6" t="s">
        <v>11303</v>
      </c>
      <c r="PRR2" s="6" t="s">
        <v>11304</v>
      </c>
      <c r="PRS2" s="6" t="s">
        <v>11305</v>
      </c>
      <c r="PRT2" s="6" t="s">
        <v>11306</v>
      </c>
      <c r="PRU2" s="6" t="s">
        <v>11307</v>
      </c>
      <c r="PRV2" s="6" t="s">
        <v>11308</v>
      </c>
      <c r="PRW2" s="6" t="s">
        <v>11309</v>
      </c>
      <c r="PRX2" s="6" t="s">
        <v>11310</v>
      </c>
      <c r="PRY2" s="6" t="s">
        <v>11311</v>
      </c>
      <c r="PRZ2" s="6" t="s">
        <v>11312</v>
      </c>
      <c r="PSA2" s="6" t="s">
        <v>11313</v>
      </c>
      <c r="PSB2" s="6" t="s">
        <v>11314</v>
      </c>
      <c r="PSC2" s="6" t="s">
        <v>11315</v>
      </c>
      <c r="PSD2" s="6" t="s">
        <v>11316</v>
      </c>
      <c r="PSE2" s="6" t="s">
        <v>11317</v>
      </c>
      <c r="PSF2" s="6" t="s">
        <v>11318</v>
      </c>
      <c r="PSG2" s="6" t="s">
        <v>11319</v>
      </c>
      <c r="PSH2" s="6" t="s">
        <v>11320</v>
      </c>
      <c r="PSI2" s="6" t="s">
        <v>11321</v>
      </c>
      <c r="PSJ2" s="6" t="s">
        <v>11322</v>
      </c>
      <c r="PSK2" s="6" t="s">
        <v>11323</v>
      </c>
      <c r="PSL2" s="6" t="s">
        <v>11324</v>
      </c>
      <c r="PSM2" s="6" t="s">
        <v>11325</v>
      </c>
      <c r="PSN2" s="6" t="s">
        <v>11326</v>
      </c>
      <c r="PSO2" s="6" t="s">
        <v>11327</v>
      </c>
      <c r="PSP2" s="6" t="s">
        <v>11328</v>
      </c>
      <c r="PSQ2" s="6" t="s">
        <v>11329</v>
      </c>
      <c r="PSR2" s="6" t="s">
        <v>11330</v>
      </c>
      <c r="PSS2" s="6" t="s">
        <v>11331</v>
      </c>
      <c r="PST2" s="6" t="s">
        <v>11332</v>
      </c>
      <c r="PSU2" s="6" t="s">
        <v>11333</v>
      </c>
      <c r="PSV2" s="6" t="s">
        <v>11334</v>
      </c>
      <c r="PSW2" s="6" t="s">
        <v>11335</v>
      </c>
      <c r="PSX2" s="6" t="s">
        <v>11336</v>
      </c>
      <c r="PSY2" s="6" t="s">
        <v>11337</v>
      </c>
      <c r="PSZ2" s="6" t="s">
        <v>11338</v>
      </c>
      <c r="PTA2" s="6" t="s">
        <v>11339</v>
      </c>
      <c r="PTB2" s="6" t="s">
        <v>11340</v>
      </c>
      <c r="PTC2" s="6" t="s">
        <v>11341</v>
      </c>
      <c r="PTD2" s="6" t="s">
        <v>11342</v>
      </c>
      <c r="PTE2" s="6" t="s">
        <v>11343</v>
      </c>
      <c r="PTF2" s="6" t="s">
        <v>11344</v>
      </c>
      <c r="PTG2" s="6" t="s">
        <v>11345</v>
      </c>
      <c r="PTH2" s="6" t="s">
        <v>11346</v>
      </c>
      <c r="PTI2" s="6" t="s">
        <v>11347</v>
      </c>
      <c r="PTJ2" s="6" t="s">
        <v>11348</v>
      </c>
      <c r="PTK2" s="6" t="s">
        <v>11349</v>
      </c>
      <c r="PTL2" s="6" t="s">
        <v>11350</v>
      </c>
      <c r="PTM2" s="6" t="s">
        <v>11351</v>
      </c>
      <c r="PTN2" s="6" t="s">
        <v>11352</v>
      </c>
      <c r="PTO2" s="6" t="s">
        <v>11353</v>
      </c>
      <c r="PTP2" s="6" t="s">
        <v>11354</v>
      </c>
      <c r="PTQ2" s="6" t="s">
        <v>11355</v>
      </c>
      <c r="PTR2" s="6" t="s">
        <v>11356</v>
      </c>
      <c r="PTS2" s="6" t="s">
        <v>11357</v>
      </c>
      <c r="PTT2" s="6" t="s">
        <v>11358</v>
      </c>
      <c r="PTU2" s="6" t="s">
        <v>11359</v>
      </c>
      <c r="PTV2" s="6" t="s">
        <v>11360</v>
      </c>
      <c r="PTW2" s="6" t="s">
        <v>11361</v>
      </c>
      <c r="PTX2" s="6" t="s">
        <v>11362</v>
      </c>
      <c r="PTY2" s="6" t="s">
        <v>11363</v>
      </c>
      <c r="PTZ2" s="6" t="s">
        <v>11364</v>
      </c>
      <c r="PUA2" s="6" t="s">
        <v>11365</v>
      </c>
      <c r="PUB2" s="6" t="s">
        <v>11366</v>
      </c>
      <c r="PUC2" s="6" t="s">
        <v>11367</v>
      </c>
      <c r="PUD2" s="6" t="s">
        <v>11368</v>
      </c>
      <c r="PUE2" s="6" t="s">
        <v>11369</v>
      </c>
      <c r="PUF2" s="6" t="s">
        <v>11370</v>
      </c>
      <c r="PUG2" s="6" t="s">
        <v>11371</v>
      </c>
      <c r="PUH2" s="6" t="s">
        <v>11372</v>
      </c>
      <c r="PUI2" s="6" t="s">
        <v>11373</v>
      </c>
      <c r="PUJ2" s="6" t="s">
        <v>11374</v>
      </c>
      <c r="PUK2" s="6" t="s">
        <v>11375</v>
      </c>
      <c r="PUL2" s="6" t="s">
        <v>11376</v>
      </c>
      <c r="PUM2" s="6" t="s">
        <v>11377</v>
      </c>
      <c r="PUN2" s="6" t="s">
        <v>11378</v>
      </c>
      <c r="PUO2" s="6" t="s">
        <v>11379</v>
      </c>
      <c r="PUP2" s="6" t="s">
        <v>11380</v>
      </c>
      <c r="PUQ2" s="6" t="s">
        <v>11381</v>
      </c>
      <c r="PUR2" s="6" t="s">
        <v>11382</v>
      </c>
      <c r="PUS2" s="6" t="s">
        <v>11383</v>
      </c>
      <c r="PUT2" s="6" t="s">
        <v>11384</v>
      </c>
      <c r="PUU2" s="6" t="s">
        <v>11385</v>
      </c>
      <c r="PUV2" s="6" t="s">
        <v>11386</v>
      </c>
      <c r="PUW2" s="6" t="s">
        <v>11387</v>
      </c>
      <c r="PUX2" s="6" t="s">
        <v>11388</v>
      </c>
      <c r="PUY2" s="6" t="s">
        <v>11389</v>
      </c>
      <c r="PUZ2" s="6" t="s">
        <v>11390</v>
      </c>
      <c r="PVA2" s="6" t="s">
        <v>11391</v>
      </c>
      <c r="PVB2" s="6" t="s">
        <v>11392</v>
      </c>
      <c r="PVC2" s="6" t="s">
        <v>11393</v>
      </c>
      <c r="PVD2" s="6" t="s">
        <v>11394</v>
      </c>
      <c r="PVE2" s="6" t="s">
        <v>11395</v>
      </c>
      <c r="PVF2" s="6" t="s">
        <v>11396</v>
      </c>
      <c r="PVG2" s="6" t="s">
        <v>11397</v>
      </c>
      <c r="PVH2" s="6" t="s">
        <v>11398</v>
      </c>
      <c r="PVI2" s="6" t="s">
        <v>11399</v>
      </c>
      <c r="PVJ2" s="6" t="s">
        <v>11400</v>
      </c>
      <c r="PVK2" s="6" t="s">
        <v>11401</v>
      </c>
      <c r="PVL2" s="6" t="s">
        <v>11402</v>
      </c>
      <c r="PVM2" s="6" t="s">
        <v>11403</v>
      </c>
      <c r="PVN2" s="6" t="s">
        <v>11404</v>
      </c>
      <c r="PVO2" s="6" t="s">
        <v>11405</v>
      </c>
      <c r="PVP2" s="6" t="s">
        <v>11406</v>
      </c>
      <c r="PVQ2" s="6" t="s">
        <v>11407</v>
      </c>
      <c r="PVR2" s="6" t="s">
        <v>11408</v>
      </c>
      <c r="PVS2" s="6" t="s">
        <v>11409</v>
      </c>
      <c r="PVT2" s="6" t="s">
        <v>11410</v>
      </c>
      <c r="PVU2" s="6" t="s">
        <v>11411</v>
      </c>
      <c r="PVV2" s="6" t="s">
        <v>11412</v>
      </c>
      <c r="PVW2" s="6" t="s">
        <v>11413</v>
      </c>
      <c r="PVX2" s="6" t="s">
        <v>11414</v>
      </c>
      <c r="PVY2" s="6" t="s">
        <v>11415</v>
      </c>
      <c r="PVZ2" s="6" t="s">
        <v>11416</v>
      </c>
      <c r="PWA2" s="6" t="s">
        <v>11417</v>
      </c>
      <c r="PWB2" s="6" t="s">
        <v>11418</v>
      </c>
      <c r="PWC2" s="6" t="s">
        <v>11419</v>
      </c>
      <c r="PWD2" s="6" t="s">
        <v>11420</v>
      </c>
      <c r="PWE2" s="6" t="s">
        <v>11421</v>
      </c>
      <c r="PWF2" s="6" t="s">
        <v>11422</v>
      </c>
      <c r="PWG2" s="6" t="s">
        <v>11423</v>
      </c>
      <c r="PWH2" s="6" t="s">
        <v>11424</v>
      </c>
      <c r="PWI2" s="6" t="s">
        <v>11425</v>
      </c>
      <c r="PWJ2" s="6" t="s">
        <v>11426</v>
      </c>
      <c r="PWK2" s="6" t="s">
        <v>11427</v>
      </c>
      <c r="PWL2" s="6" t="s">
        <v>11428</v>
      </c>
      <c r="PWM2" s="6" t="s">
        <v>11429</v>
      </c>
      <c r="PWN2" s="6" t="s">
        <v>11430</v>
      </c>
      <c r="PWO2" s="6" t="s">
        <v>11431</v>
      </c>
      <c r="PWP2" s="6" t="s">
        <v>11432</v>
      </c>
      <c r="PWQ2" s="6" t="s">
        <v>11433</v>
      </c>
      <c r="PWR2" s="6" t="s">
        <v>11434</v>
      </c>
      <c r="PWS2" s="6" t="s">
        <v>11435</v>
      </c>
      <c r="PWT2" s="6" t="s">
        <v>11436</v>
      </c>
      <c r="PWU2" s="6" t="s">
        <v>11437</v>
      </c>
      <c r="PWV2" s="6" t="s">
        <v>11438</v>
      </c>
      <c r="PWW2" s="6" t="s">
        <v>11439</v>
      </c>
      <c r="PWX2" s="6" t="s">
        <v>11440</v>
      </c>
      <c r="PWY2" s="6" t="s">
        <v>11441</v>
      </c>
      <c r="PWZ2" s="6" t="s">
        <v>11442</v>
      </c>
      <c r="PXA2" s="6" t="s">
        <v>11443</v>
      </c>
      <c r="PXB2" s="6" t="s">
        <v>11444</v>
      </c>
      <c r="PXC2" s="6" t="s">
        <v>11445</v>
      </c>
      <c r="PXD2" s="6" t="s">
        <v>11446</v>
      </c>
      <c r="PXE2" s="6" t="s">
        <v>11447</v>
      </c>
      <c r="PXF2" s="6" t="s">
        <v>11448</v>
      </c>
      <c r="PXG2" s="6" t="s">
        <v>11449</v>
      </c>
      <c r="PXH2" s="6" t="s">
        <v>11450</v>
      </c>
      <c r="PXI2" s="6" t="s">
        <v>11451</v>
      </c>
      <c r="PXJ2" s="6" t="s">
        <v>11452</v>
      </c>
      <c r="PXK2" s="6" t="s">
        <v>11453</v>
      </c>
      <c r="PXL2" s="6" t="s">
        <v>11454</v>
      </c>
      <c r="PXM2" s="6" t="s">
        <v>11455</v>
      </c>
      <c r="PXN2" s="6" t="s">
        <v>11456</v>
      </c>
      <c r="PXO2" s="6" t="s">
        <v>11457</v>
      </c>
      <c r="PXP2" s="6" t="s">
        <v>11458</v>
      </c>
      <c r="PXQ2" s="6" t="s">
        <v>11459</v>
      </c>
      <c r="PXR2" s="6" t="s">
        <v>11460</v>
      </c>
      <c r="PXS2" s="6" t="s">
        <v>11461</v>
      </c>
      <c r="PXT2" s="6" t="s">
        <v>11462</v>
      </c>
      <c r="PXU2" s="6" t="s">
        <v>11463</v>
      </c>
      <c r="PXV2" s="6" t="s">
        <v>11464</v>
      </c>
      <c r="PXW2" s="6" t="s">
        <v>11465</v>
      </c>
      <c r="PXX2" s="6" t="s">
        <v>11466</v>
      </c>
      <c r="PXY2" s="6" t="s">
        <v>11467</v>
      </c>
      <c r="PXZ2" s="6" t="s">
        <v>11468</v>
      </c>
      <c r="PYA2" s="6" t="s">
        <v>11469</v>
      </c>
      <c r="PYB2" s="6" t="s">
        <v>11470</v>
      </c>
      <c r="PYC2" s="6" t="s">
        <v>11471</v>
      </c>
      <c r="PYD2" s="6" t="s">
        <v>11472</v>
      </c>
      <c r="PYE2" s="6" t="s">
        <v>11473</v>
      </c>
      <c r="PYF2" s="6" t="s">
        <v>11474</v>
      </c>
      <c r="PYG2" s="6" t="s">
        <v>11475</v>
      </c>
      <c r="PYH2" s="6" t="s">
        <v>11476</v>
      </c>
      <c r="PYI2" s="6" t="s">
        <v>11477</v>
      </c>
      <c r="PYJ2" s="6" t="s">
        <v>11478</v>
      </c>
      <c r="PYK2" s="6" t="s">
        <v>11479</v>
      </c>
      <c r="PYL2" s="6" t="s">
        <v>11480</v>
      </c>
      <c r="PYM2" s="6" t="s">
        <v>11481</v>
      </c>
      <c r="PYN2" s="6" t="s">
        <v>11482</v>
      </c>
      <c r="PYO2" s="6" t="s">
        <v>11483</v>
      </c>
      <c r="PYP2" s="6" t="s">
        <v>11484</v>
      </c>
      <c r="PYQ2" s="6" t="s">
        <v>11485</v>
      </c>
      <c r="PYR2" s="6" t="s">
        <v>11486</v>
      </c>
      <c r="PYS2" s="6" t="s">
        <v>11487</v>
      </c>
      <c r="PYT2" s="6" t="s">
        <v>11488</v>
      </c>
      <c r="PYU2" s="6" t="s">
        <v>11489</v>
      </c>
      <c r="PYV2" s="6" t="s">
        <v>11490</v>
      </c>
      <c r="PYW2" s="6" t="s">
        <v>11491</v>
      </c>
      <c r="PYX2" s="6" t="s">
        <v>11492</v>
      </c>
      <c r="PYY2" s="6" t="s">
        <v>11493</v>
      </c>
      <c r="PYZ2" s="6" t="s">
        <v>11494</v>
      </c>
      <c r="PZA2" s="6" t="s">
        <v>11495</v>
      </c>
      <c r="PZB2" s="6" t="s">
        <v>11496</v>
      </c>
      <c r="PZC2" s="6" t="s">
        <v>11497</v>
      </c>
      <c r="PZD2" s="6" t="s">
        <v>11498</v>
      </c>
      <c r="PZE2" s="6" t="s">
        <v>11499</v>
      </c>
      <c r="PZF2" s="6" t="s">
        <v>11500</v>
      </c>
      <c r="PZG2" s="6" t="s">
        <v>11501</v>
      </c>
      <c r="PZH2" s="6" t="s">
        <v>11502</v>
      </c>
      <c r="PZI2" s="6" t="s">
        <v>11503</v>
      </c>
      <c r="PZJ2" s="6" t="s">
        <v>11504</v>
      </c>
      <c r="PZK2" s="6" t="s">
        <v>11505</v>
      </c>
      <c r="PZL2" s="6" t="s">
        <v>11506</v>
      </c>
      <c r="PZM2" s="6" t="s">
        <v>11507</v>
      </c>
      <c r="PZN2" s="6" t="s">
        <v>11508</v>
      </c>
      <c r="PZO2" s="6" t="s">
        <v>11509</v>
      </c>
      <c r="PZP2" s="6" t="s">
        <v>11510</v>
      </c>
      <c r="PZQ2" s="6" t="s">
        <v>11511</v>
      </c>
      <c r="PZR2" s="6" t="s">
        <v>11512</v>
      </c>
      <c r="PZS2" s="6" t="s">
        <v>11513</v>
      </c>
      <c r="PZT2" s="6" t="s">
        <v>11514</v>
      </c>
      <c r="PZU2" s="6" t="s">
        <v>11515</v>
      </c>
      <c r="PZV2" s="6" t="s">
        <v>11516</v>
      </c>
      <c r="PZW2" s="6" t="s">
        <v>11517</v>
      </c>
      <c r="PZX2" s="6" t="s">
        <v>11518</v>
      </c>
      <c r="PZY2" s="6" t="s">
        <v>11519</v>
      </c>
      <c r="PZZ2" s="6" t="s">
        <v>11520</v>
      </c>
      <c r="QAA2" s="6" t="s">
        <v>11521</v>
      </c>
      <c r="QAB2" s="6" t="s">
        <v>11522</v>
      </c>
      <c r="QAC2" s="6" t="s">
        <v>11523</v>
      </c>
      <c r="QAD2" s="6" t="s">
        <v>11524</v>
      </c>
      <c r="QAE2" s="6" t="s">
        <v>11525</v>
      </c>
      <c r="QAF2" s="6" t="s">
        <v>11526</v>
      </c>
      <c r="QAG2" s="6" t="s">
        <v>11527</v>
      </c>
      <c r="QAH2" s="6" t="s">
        <v>11528</v>
      </c>
      <c r="QAI2" s="6" t="s">
        <v>11529</v>
      </c>
      <c r="QAJ2" s="6" t="s">
        <v>11530</v>
      </c>
      <c r="QAK2" s="6" t="s">
        <v>11531</v>
      </c>
      <c r="QAL2" s="6" t="s">
        <v>11532</v>
      </c>
      <c r="QAM2" s="6" t="s">
        <v>11533</v>
      </c>
      <c r="QAN2" s="6" t="s">
        <v>11534</v>
      </c>
      <c r="QAO2" s="6" t="s">
        <v>11535</v>
      </c>
      <c r="QAP2" s="6" t="s">
        <v>11536</v>
      </c>
      <c r="QAQ2" s="6" t="s">
        <v>11537</v>
      </c>
      <c r="QAR2" s="6" t="s">
        <v>11538</v>
      </c>
      <c r="QAS2" s="6" t="s">
        <v>11539</v>
      </c>
      <c r="QAT2" s="6" t="s">
        <v>11540</v>
      </c>
      <c r="QAU2" s="6" t="s">
        <v>11541</v>
      </c>
      <c r="QAV2" s="6" t="s">
        <v>11542</v>
      </c>
      <c r="QAW2" s="6" t="s">
        <v>11543</v>
      </c>
      <c r="QAX2" s="6" t="s">
        <v>11544</v>
      </c>
      <c r="QAY2" s="6" t="s">
        <v>11545</v>
      </c>
      <c r="QAZ2" s="6" t="s">
        <v>11546</v>
      </c>
      <c r="QBA2" s="6" t="s">
        <v>11547</v>
      </c>
      <c r="QBB2" s="6" t="s">
        <v>11548</v>
      </c>
      <c r="QBC2" s="6" t="s">
        <v>11549</v>
      </c>
      <c r="QBD2" s="6" t="s">
        <v>11550</v>
      </c>
      <c r="QBE2" s="6" t="s">
        <v>11551</v>
      </c>
      <c r="QBF2" s="6" t="s">
        <v>11552</v>
      </c>
      <c r="QBG2" s="6" t="s">
        <v>11553</v>
      </c>
      <c r="QBH2" s="6" t="s">
        <v>11554</v>
      </c>
      <c r="QBI2" s="6" t="s">
        <v>11555</v>
      </c>
      <c r="QBJ2" s="6" t="s">
        <v>11556</v>
      </c>
      <c r="QBK2" s="6" t="s">
        <v>11557</v>
      </c>
      <c r="QBL2" s="6" t="s">
        <v>11558</v>
      </c>
      <c r="QBM2" s="6" t="s">
        <v>11559</v>
      </c>
      <c r="QBN2" s="6" t="s">
        <v>11560</v>
      </c>
      <c r="QBO2" s="6" t="s">
        <v>11561</v>
      </c>
      <c r="QBP2" s="6" t="s">
        <v>11562</v>
      </c>
      <c r="QBQ2" s="6" t="s">
        <v>11563</v>
      </c>
      <c r="QBR2" s="6" t="s">
        <v>11564</v>
      </c>
      <c r="QBS2" s="6" t="s">
        <v>11565</v>
      </c>
      <c r="QBT2" s="6" t="s">
        <v>11566</v>
      </c>
      <c r="QBU2" s="6" t="s">
        <v>11567</v>
      </c>
      <c r="QBV2" s="6" t="s">
        <v>11568</v>
      </c>
      <c r="QBW2" s="6" t="s">
        <v>11569</v>
      </c>
      <c r="QBX2" s="6" t="s">
        <v>11570</v>
      </c>
      <c r="QBY2" s="6" t="s">
        <v>11571</v>
      </c>
      <c r="QBZ2" s="6" t="s">
        <v>11572</v>
      </c>
      <c r="QCA2" s="6" t="s">
        <v>11573</v>
      </c>
      <c r="QCB2" s="6" t="s">
        <v>11574</v>
      </c>
      <c r="QCC2" s="6" t="s">
        <v>11575</v>
      </c>
      <c r="QCD2" s="6" t="s">
        <v>11576</v>
      </c>
      <c r="QCE2" s="6" t="s">
        <v>11577</v>
      </c>
      <c r="QCF2" s="6" t="s">
        <v>11578</v>
      </c>
      <c r="QCG2" s="6" t="s">
        <v>11579</v>
      </c>
      <c r="QCH2" s="6" t="s">
        <v>11580</v>
      </c>
      <c r="QCI2" s="6" t="s">
        <v>11581</v>
      </c>
      <c r="QCJ2" s="6" t="s">
        <v>11582</v>
      </c>
      <c r="QCK2" s="6" t="s">
        <v>11583</v>
      </c>
      <c r="QCL2" s="6" t="s">
        <v>11584</v>
      </c>
      <c r="QCM2" s="6" t="s">
        <v>11585</v>
      </c>
      <c r="QCN2" s="6" t="s">
        <v>11586</v>
      </c>
      <c r="QCO2" s="6" t="s">
        <v>11587</v>
      </c>
      <c r="QCP2" s="6" t="s">
        <v>11588</v>
      </c>
      <c r="QCQ2" s="6" t="s">
        <v>11589</v>
      </c>
      <c r="QCR2" s="6" t="s">
        <v>11590</v>
      </c>
      <c r="QCS2" s="6" t="s">
        <v>11591</v>
      </c>
      <c r="QCT2" s="6" t="s">
        <v>11592</v>
      </c>
      <c r="QCU2" s="6" t="s">
        <v>11593</v>
      </c>
      <c r="QCV2" s="6" t="s">
        <v>11594</v>
      </c>
      <c r="QCW2" s="6" t="s">
        <v>11595</v>
      </c>
      <c r="QCX2" s="6" t="s">
        <v>11596</v>
      </c>
      <c r="QCY2" s="6" t="s">
        <v>11597</v>
      </c>
      <c r="QCZ2" s="6" t="s">
        <v>11598</v>
      </c>
      <c r="QDA2" s="6" t="s">
        <v>11599</v>
      </c>
      <c r="QDB2" s="6" t="s">
        <v>11600</v>
      </c>
      <c r="QDC2" s="6" t="s">
        <v>11601</v>
      </c>
      <c r="QDD2" s="6" t="s">
        <v>11602</v>
      </c>
      <c r="QDE2" s="6" t="s">
        <v>11603</v>
      </c>
      <c r="QDF2" s="6" t="s">
        <v>11604</v>
      </c>
      <c r="QDG2" s="6" t="s">
        <v>11605</v>
      </c>
      <c r="QDH2" s="6" t="s">
        <v>11606</v>
      </c>
      <c r="QDI2" s="6" t="s">
        <v>11607</v>
      </c>
      <c r="QDJ2" s="6" t="s">
        <v>11608</v>
      </c>
      <c r="QDK2" s="6" t="s">
        <v>11609</v>
      </c>
      <c r="QDL2" s="6" t="s">
        <v>11610</v>
      </c>
      <c r="QDM2" s="6" t="s">
        <v>11611</v>
      </c>
      <c r="QDN2" s="6" t="s">
        <v>11612</v>
      </c>
      <c r="QDO2" s="6" t="s">
        <v>11613</v>
      </c>
      <c r="QDP2" s="6" t="s">
        <v>11614</v>
      </c>
      <c r="QDQ2" s="6" t="s">
        <v>11615</v>
      </c>
      <c r="QDR2" s="6" t="s">
        <v>11616</v>
      </c>
      <c r="QDS2" s="6" t="s">
        <v>11617</v>
      </c>
      <c r="QDT2" s="6" t="s">
        <v>11618</v>
      </c>
      <c r="QDU2" s="6" t="s">
        <v>11619</v>
      </c>
      <c r="QDV2" s="6" t="s">
        <v>11620</v>
      </c>
      <c r="QDW2" s="6" t="s">
        <v>11621</v>
      </c>
      <c r="QDX2" s="6" t="s">
        <v>11622</v>
      </c>
      <c r="QDY2" s="6" t="s">
        <v>11623</v>
      </c>
      <c r="QDZ2" s="6" t="s">
        <v>11624</v>
      </c>
      <c r="QEA2" s="6" t="s">
        <v>11625</v>
      </c>
      <c r="QEB2" s="6" t="s">
        <v>11626</v>
      </c>
      <c r="QEC2" s="6" t="s">
        <v>11627</v>
      </c>
      <c r="QED2" s="6" t="s">
        <v>11628</v>
      </c>
      <c r="QEE2" s="6" t="s">
        <v>11629</v>
      </c>
      <c r="QEF2" s="6" t="s">
        <v>11630</v>
      </c>
      <c r="QEG2" s="6" t="s">
        <v>11631</v>
      </c>
      <c r="QEH2" s="6" t="s">
        <v>11632</v>
      </c>
      <c r="QEI2" s="6" t="s">
        <v>11633</v>
      </c>
      <c r="QEJ2" s="6" t="s">
        <v>11634</v>
      </c>
      <c r="QEK2" s="6" t="s">
        <v>11635</v>
      </c>
      <c r="QEL2" s="6" t="s">
        <v>11636</v>
      </c>
      <c r="QEM2" s="6" t="s">
        <v>11637</v>
      </c>
      <c r="QEN2" s="6" t="s">
        <v>11638</v>
      </c>
      <c r="QEO2" s="6" t="s">
        <v>11639</v>
      </c>
      <c r="QEP2" s="6" t="s">
        <v>11640</v>
      </c>
      <c r="QEQ2" s="6" t="s">
        <v>11641</v>
      </c>
      <c r="QER2" s="6" t="s">
        <v>11642</v>
      </c>
      <c r="QES2" s="6" t="s">
        <v>11643</v>
      </c>
      <c r="QET2" s="6" t="s">
        <v>11644</v>
      </c>
      <c r="QEU2" s="6" t="s">
        <v>11645</v>
      </c>
      <c r="QEV2" s="6" t="s">
        <v>11646</v>
      </c>
      <c r="QEW2" s="6" t="s">
        <v>11647</v>
      </c>
      <c r="QEX2" s="6" t="s">
        <v>11648</v>
      </c>
      <c r="QEY2" s="6" t="s">
        <v>11649</v>
      </c>
      <c r="QEZ2" s="6" t="s">
        <v>11650</v>
      </c>
      <c r="QFA2" s="6" t="s">
        <v>11651</v>
      </c>
      <c r="QFB2" s="6" t="s">
        <v>11652</v>
      </c>
      <c r="QFC2" s="6" t="s">
        <v>11653</v>
      </c>
      <c r="QFD2" s="6" t="s">
        <v>11654</v>
      </c>
      <c r="QFE2" s="6" t="s">
        <v>11655</v>
      </c>
      <c r="QFF2" s="6" t="s">
        <v>11656</v>
      </c>
      <c r="QFG2" s="6" t="s">
        <v>11657</v>
      </c>
      <c r="QFH2" s="6" t="s">
        <v>11658</v>
      </c>
      <c r="QFI2" s="6" t="s">
        <v>11659</v>
      </c>
      <c r="QFJ2" s="6" t="s">
        <v>11660</v>
      </c>
      <c r="QFK2" s="6" t="s">
        <v>11661</v>
      </c>
      <c r="QFL2" s="6" t="s">
        <v>11662</v>
      </c>
      <c r="QFM2" s="6" t="s">
        <v>11663</v>
      </c>
      <c r="QFN2" s="6" t="s">
        <v>11664</v>
      </c>
      <c r="QFO2" s="6" t="s">
        <v>11665</v>
      </c>
      <c r="QFP2" s="6" t="s">
        <v>11666</v>
      </c>
      <c r="QFQ2" s="6" t="s">
        <v>11667</v>
      </c>
      <c r="QFR2" s="6" t="s">
        <v>11668</v>
      </c>
      <c r="QFS2" s="6" t="s">
        <v>11669</v>
      </c>
      <c r="QFT2" s="6" t="s">
        <v>11670</v>
      </c>
      <c r="QFU2" s="6" t="s">
        <v>11671</v>
      </c>
      <c r="QFV2" s="6" t="s">
        <v>11672</v>
      </c>
      <c r="QFW2" s="6" t="s">
        <v>11673</v>
      </c>
      <c r="QFX2" s="6" t="s">
        <v>11674</v>
      </c>
      <c r="QFY2" s="6" t="s">
        <v>11675</v>
      </c>
      <c r="QFZ2" s="6" t="s">
        <v>11676</v>
      </c>
      <c r="QGA2" s="6" t="s">
        <v>11677</v>
      </c>
      <c r="QGB2" s="6" t="s">
        <v>11678</v>
      </c>
      <c r="QGC2" s="6" t="s">
        <v>11679</v>
      </c>
      <c r="QGD2" s="6" t="s">
        <v>11680</v>
      </c>
      <c r="QGE2" s="6" t="s">
        <v>11681</v>
      </c>
      <c r="QGF2" s="6" t="s">
        <v>11682</v>
      </c>
      <c r="QGG2" s="6" t="s">
        <v>11683</v>
      </c>
      <c r="QGH2" s="6" t="s">
        <v>11684</v>
      </c>
      <c r="QGI2" s="6" t="s">
        <v>11685</v>
      </c>
      <c r="QGJ2" s="6" t="s">
        <v>11686</v>
      </c>
      <c r="QGK2" s="6" t="s">
        <v>11687</v>
      </c>
      <c r="QGL2" s="6" t="s">
        <v>11688</v>
      </c>
      <c r="QGM2" s="6" t="s">
        <v>11689</v>
      </c>
      <c r="QGN2" s="6" t="s">
        <v>11690</v>
      </c>
      <c r="QGO2" s="6" t="s">
        <v>11691</v>
      </c>
      <c r="QGP2" s="6" t="s">
        <v>11692</v>
      </c>
      <c r="QGQ2" s="6" t="s">
        <v>11693</v>
      </c>
      <c r="QGR2" s="6" t="s">
        <v>11694</v>
      </c>
      <c r="QGS2" s="6" t="s">
        <v>11695</v>
      </c>
      <c r="QGT2" s="6" t="s">
        <v>11696</v>
      </c>
      <c r="QGU2" s="6" t="s">
        <v>11697</v>
      </c>
      <c r="QGV2" s="6" t="s">
        <v>11698</v>
      </c>
      <c r="QGW2" s="6" t="s">
        <v>11699</v>
      </c>
      <c r="QGX2" s="6" t="s">
        <v>11700</v>
      </c>
      <c r="QGY2" s="6" t="s">
        <v>11701</v>
      </c>
      <c r="QGZ2" s="6" t="s">
        <v>11702</v>
      </c>
      <c r="QHA2" s="6" t="s">
        <v>11703</v>
      </c>
      <c r="QHB2" s="6" t="s">
        <v>11704</v>
      </c>
      <c r="QHC2" s="6" t="s">
        <v>11705</v>
      </c>
      <c r="QHD2" s="6" t="s">
        <v>11706</v>
      </c>
      <c r="QHE2" s="6" t="s">
        <v>11707</v>
      </c>
      <c r="QHF2" s="6" t="s">
        <v>11708</v>
      </c>
      <c r="QHG2" s="6" t="s">
        <v>11709</v>
      </c>
      <c r="QHH2" s="6" t="s">
        <v>11710</v>
      </c>
      <c r="QHI2" s="6" t="s">
        <v>11711</v>
      </c>
      <c r="QHJ2" s="6" t="s">
        <v>11712</v>
      </c>
      <c r="QHK2" s="6" t="s">
        <v>11713</v>
      </c>
      <c r="QHL2" s="6" t="s">
        <v>11714</v>
      </c>
      <c r="QHM2" s="6" t="s">
        <v>11715</v>
      </c>
      <c r="QHN2" s="6" t="s">
        <v>11716</v>
      </c>
      <c r="QHO2" s="6" t="s">
        <v>11717</v>
      </c>
      <c r="QHP2" s="6" t="s">
        <v>11718</v>
      </c>
      <c r="QHQ2" s="6" t="s">
        <v>11719</v>
      </c>
      <c r="QHR2" s="6" t="s">
        <v>11720</v>
      </c>
      <c r="QHS2" s="6" t="s">
        <v>11721</v>
      </c>
      <c r="QHT2" s="6" t="s">
        <v>11722</v>
      </c>
      <c r="QHU2" s="6" t="s">
        <v>11723</v>
      </c>
      <c r="QHV2" s="6" t="s">
        <v>11724</v>
      </c>
      <c r="QHW2" s="6" t="s">
        <v>11725</v>
      </c>
      <c r="QHX2" s="6" t="s">
        <v>11726</v>
      </c>
      <c r="QHY2" s="6" t="s">
        <v>11727</v>
      </c>
      <c r="QHZ2" s="6" t="s">
        <v>11728</v>
      </c>
      <c r="QIA2" s="6" t="s">
        <v>11729</v>
      </c>
      <c r="QIB2" s="6" t="s">
        <v>11730</v>
      </c>
      <c r="QIC2" s="6" t="s">
        <v>11731</v>
      </c>
      <c r="QID2" s="6" t="s">
        <v>11732</v>
      </c>
      <c r="QIE2" s="6" t="s">
        <v>11733</v>
      </c>
      <c r="QIF2" s="6" t="s">
        <v>11734</v>
      </c>
      <c r="QIG2" s="6" t="s">
        <v>11735</v>
      </c>
      <c r="QIH2" s="6" t="s">
        <v>11736</v>
      </c>
      <c r="QII2" s="6" t="s">
        <v>11737</v>
      </c>
      <c r="QIJ2" s="6" t="s">
        <v>11738</v>
      </c>
      <c r="QIK2" s="6" t="s">
        <v>11739</v>
      </c>
      <c r="QIL2" s="6" t="s">
        <v>11740</v>
      </c>
      <c r="QIM2" s="6" t="s">
        <v>11741</v>
      </c>
      <c r="QIN2" s="6" t="s">
        <v>11742</v>
      </c>
      <c r="QIO2" s="6" t="s">
        <v>11743</v>
      </c>
      <c r="QIP2" s="6" t="s">
        <v>11744</v>
      </c>
      <c r="QIQ2" s="6" t="s">
        <v>11745</v>
      </c>
      <c r="QIR2" s="6" t="s">
        <v>11746</v>
      </c>
      <c r="QIS2" s="6" t="s">
        <v>11747</v>
      </c>
      <c r="QIT2" s="6" t="s">
        <v>11748</v>
      </c>
      <c r="QIU2" s="6" t="s">
        <v>11749</v>
      </c>
      <c r="QIV2" s="6" t="s">
        <v>11750</v>
      </c>
      <c r="QIW2" s="6" t="s">
        <v>11751</v>
      </c>
      <c r="QIX2" s="6" t="s">
        <v>11752</v>
      </c>
      <c r="QIY2" s="6" t="s">
        <v>11753</v>
      </c>
      <c r="QIZ2" s="6" t="s">
        <v>11754</v>
      </c>
      <c r="QJA2" s="6" t="s">
        <v>11755</v>
      </c>
      <c r="QJB2" s="6" t="s">
        <v>11756</v>
      </c>
      <c r="QJC2" s="6" t="s">
        <v>11757</v>
      </c>
      <c r="QJD2" s="6" t="s">
        <v>11758</v>
      </c>
      <c r="QJE2" s="6" t="s">
        <v>11759</v>
      </c>
      <c r="QJF2" s="6" t="s">
        <v>11760</v>
      </c>
      <c r="QJG2" s="6" t="s">
        <v>11761</v>
      </c>
      <c r="QJH2" s="6" t="s">
        <v>11762</v>
      </c>
      <c r="QJI2" s="6" t="s">
        <v>11763</v>
      </c>
      <c r="QJJ2" s="6" t="s">
        <v>11764</v>
      </c>
      <c r="QJK2" s="6" t="s">
        <v>11765</v>
      </c>
      <c r="QJL2" s="6" t="s">
        <v>11766</v>
      </c>
      <c r="QJM2" s="6" t="s">
        <v>11767</v>
      </c>
      <c r="QJN2" s="6" t="s">
        <v>11768</v>
      </c>
      <c r="QJO2" s="6" t="s">
        <v>11769</v>
      </c>
      <c r="QJP2" s="6" t="s">
        <v>11770</v>
      </c>
      <c r="QJQ2" s="6" t="s">
        <v>11771</v>
      </c>
      <c r="QJR2" s="6" t="s">
        <v>11772</v>
      </c>
      <c r="QJS2" s="6" t="s">
        <v>11773</v>
      </c>
      <c r="QJT2" s="6" t="s">
        <v>11774</v>
      </c>
      <c r="QJU2" s="6" t="s">
        <v>11775</v>
      </c>
      <c r="QJV2" s="6" t="s">
        <v>11776</v>
      </c>
      <c r="QJW2" s="6" t="s">
        <v>11777</v>
      </c>
      <c r="QJX2" s="6" t="s">
        <v>11778</v>
      </c>
      <c r="QJY2" s="6" t="s">
        <v>11779</v>
      </c>
      <c r="QJZ2" s="6" t="s">
        <v>11780</v>
      </c>
      <c r="QKA2" s="6" t="s">
        <v>11781</v>
      </c>
      <c r="QKB2" s="6" t="s">
        <v>11782</v>
      </c>
      <c r="QKC2" s="6" t="s">
        <v>11783</v>
      </c>
      <c r="QKD2" s="6" t="s">
        <v>11784</v>
      </c>
      <c r="QKE2" s="6" t="s">
        <v>11785</v>
      </c>
      <c r="QKF2" s="6" t="s">
        <v>11786</v>
      </c>
      <c r="QKG2" s="6" t="s">
        <v>11787</v>
      </c>
      <c r="QKH2" s="6" t="s">
        <v>11788</v>
      </c>
      <c r="QKI2" s="6" t="s">
        <v>11789</v>
      </c>
      <c r="QKJ2" s="6" t="s">
        <v>11790</v>
      </c>
      <c r="QKK2" s="6" t="s">
        <v>11791</v>
      </c>
      <c r="QKL2" s="6" t="s">
        <v>11792</v>
      </c>
      <c r="QKM2" s="6" t="s">
        <v>11793</v>
      </c>
      <c r="QKN2" s="6" t="s">
        <v>11794</v>
      </c>
      <c r="QKO2" s="6" t="s">
        <v>11795</v>
      </c>
      <c r="QKP2" s="6" t="s">
        <v>11796</v>
      </c>
      <c r="QKQ2" s="6" t="s">
        <v>11797</v>
      </c>
      <c r="QKR2" s="6" t="s">
        <v>11798</v>
      </c>
      <c r="QKS2" s="6" t="s">
        <v>11799</v>
      </c>
      <c r="QKT2" s="6" t="s">
        <v>11800</v>
      </c>
      <c r="QKU2" s="6" t="s">
        <v>11801</v>
      </c>
      <c r="QKV2" s="6" t="s">
        <v>11802</v>
      </c>
      <c r="QKW2" s="6" t="s">
        <v>11803</v>
      </c>
      <c r="QKX2" s="6" t="s">
        <v>11804</v>
      </c>
      <c r="QKY2" s="6" t="s">
        <v>11805</v>
      </c>
      <c r="QKZ2" s="6" t="s">
        <v>11806</v>
      </c>
      <c r="QLA2" s="6" t="s">
        <v>11807</v>
      </c>
      <c r="QLB2" s="6" t="s">
        <v>11808</v>
      </c>
      <c r="QLC2" s="6" t="s">
        <v>11809</v>
      </c>
      <c r="QLD2" s="6" t="s">
        <v>11810</v>
      </c>
      <c r="QLE2" s="6" t="s">
        <v>11811</v>
      </c>
      <c r="QLF2" s="6" t="s">
        <v>11812</v>
      </c>
      <c r="QLG2" s="6" t="s">
        <v>11813</v>
      </c>
      <c r="QLH2" s="6" t="s">
        <v>11814</v>
      </c>
      <c r="QLI2" s="6" t="s">
        <v>11815</v>
      </c>
      <c r="QLJ2" s="6" t="s">
        <v>11816</v>
      </c>
      <c r="QLK2" s="6" t="s">
        <v>11817</v>
      </c>
      <c r="QLL2" s="6" t="s">
        <v>11818</v>
      </c>
      <c r="QLM2" s="6" t="s">
        <v>11819</v>
      </c>
      <c r="QLN2" s="6" t="s">
        <v>11820</v>
      </c>
      <c r="QLO2" s="6" t="s">
        <v>11821</v>
      </c>
      <c r="QLP2" s="6" t="s">
        <v>11822</v>
      </c>
      <c r="QLQ2" s="6" t="s">
        <v>11823</v>
      </c>
      <c r="QLR2" s="6" t="s">
        <v>11824</v>
      </c>
      <c r="QLS2" s="6" t="s">
        <v>11825</v>
      </c>
      <c r="QLT2" s="6" t="s">
        <v>11826</v>
      </c>
      <c r="QLU2" s="6" t="s">
        <v>11827</v>
      </c>
      <c r="QLV2" s="6" t="s">
        <v>11828</v>
      </c>
      <c r="QLW2" s="6" t="s">
        <v>11829</v>
      </c>
      <c r="QLX2" s="6" t="s">
        <v>11830</v>
      </c>
      <c r="QLY2" s="6" t="s">
        <v>11831</v>
      </c>
      <c r="QLZ2" s="6" t="s">
        <v>11832</v>
      </c>
      <c r="QMA2" s="6" t="s">
        <v>11833</v>
      </c>
      <c r="QMB2" s="6" t="s">
        <v>11834</v>
      </c>
      <c r="QMC2" s="6" t="s">
        <v>11835</v>
      </c>
      <c r="QMD2" s="6" t="s">
        <v>11836</v>
      </c>
      <c r="QME2" s="6" t="s">
        <v>11837</v>
      </c>
      <c r="QMF2" s="6" t="s">
        <v>11838</v>
      </c>
      <c r="QMG2" s="6" t="s">
        <v>11839</v>
      </c>
      <c r="QMH2" s="6" t="s">
        <v>11840</v>
      </c>
      <c r="QMI2" s="6" t="s">
        <v>11841</v>
      </c>
      <c r="QMJ2" s="6" t="s">
        <v>11842</v>
      </c>
      <c r="QMK2" s="6" t="s">
        <v>11843</v>
      </c>
      <c r="QML2" s="6" t="s">
        <v>11844</v>
      </c>
      <c r="QMM2" s="6" t="s">
        <v>11845</v>
      </c>
      <c r="QMN2" s="6" t="s">
        <v>11846</v>
      </c>
      <c r="QMO2" s="6" t="s">
        <v>11847</v>
      </c>
      <c r="QMP2" s="6" t="s">
        <v>11848</v>
      </c>
      <c r="QMQ2" s="6" t="s">
        <v>11849</v>
      </c>
      <c r="QMR2" s="6" t="s">
        <v>11850</v>
      </c>
      <c r="QMS2" s="6" t="s">
        <v>11851</v>
      </c>
      <c r="QMT2" s="6" t="s">
        <v>11852</v>
      </c>
      <c r="QMU2" s="6" t="s">
        <v>11853</v>
      </c>
      <c r="QMV2" s="6" t="s">
        <v>11854</v>
      </c>
      <c r="QMW2" s="6" t="s">
        <v>11855</v>
      </c>
      <c r="QMX2" s="6" t="s">
        <v>11856</v>
      </c>
      <c r="QMY2" s="6" t="s">
        <v>11857</v>
      </c>
      <c r="QMZ2" s="6" t="s">
        <v>11858</v>
      </c>
      <c r="QNA2" s="6" t="s">
        <v>11859</v>
      </c>
      <c r="QNB2" s="6" t="s">
        <v>11860</v>
      </c>
      <c r="QNC2" s="6" t="s">
        <v>11861</v>
      </c>
      <c r="QND2" s="6" t="s">
        <v>11862</v>
      </c>
      <c r="QNE2" s="6" t="s">
        <v>11863</v>
      </c>
      <c r="QNF2" s="6" t="s">
        <v>11864</v>
      </c>
      <c r="QNG2" s="6" t="s">
        <v>11865</v>
      </c>
      <c r="QNH2" s="6" t="s">
        <v>11866</v>
      </c>
      <c r="QNI2" s="6" t="s">
        <v>11867</v>
      </c>
      <c r="QNJ2" s="6" t="s">
        <v>11868</v>
      </c>
      <c r="QNK2" s="6" t="s">
        <v>11869</v>
      </c>
      <c r="QNL2" s="6" t="s">
        <v>11870</v>
      </c>
      <c r="QNM2" s="6" t="s">
        <v>11871</v>
      </c>
      <c r="QNN2" s="6" t="s">
        <v>11872</v>
      </c>
      <c r="QNO2" s="6" t="s">
        <v>11873</v>
      </c>
      <c r="QNP2" s="6" t="s">
        <v>11874</v>
      </c>
      <c r="QNQ2" s="6" t="s">
        <v>11875</v>
      </c>
      <c r="QNR2" s="6" t="s">
        <v>11876</v>
      </c>
      <c r="QNS2" s="6" t="s">
        <v>11877</v>
      </c>
      <c r="QNT2" s="6" t="s">
        <v>11878</v>
      </c>
      <c r="QNU2" s="6" t="s">
        <v>11879</v>
      </c>
      <c r="QNV2" s="6" t="s">
        <v>11880</v>
      </c>
      <c r="QNW2" s="6" t="s">
        <v>11881</v>
      </c>
      <c r="QNX2" s="6" t="s">
        <v>11882</v>
      </c>
      <c r="QNY2" s="6" t="s">
        <v>11883</v>
      </c>
      <c r="QNZ2" s="6" t="s">
        <v>11884</v>
      </c>
      <c r="QOA2" s="6" t="s">
        <v>11885</v>
      </c>
      <c r="QOB2" s="6" t="s">
        <v>11886</v>
      </c>
      <c r="QOC2" s="6" t="s">
        <v>11887</v>
      </c>
      <c r="QOD2" s="6" t="s">
        <v>11888</v>
      </c>
      <c r="QOE2" s="6" t="s">
        <v>11889</v>
      </c>
      <c r="QOF2" s="6" t="s">
        <v>11890</v>
      </c>
      <c r="QOG2" s="6" t="s">
        <v>11891</v>
      </c>
      <c r="QOH2" s="6" t="s">
        <v>11892</v>
      </c>
      <c r="QOI2" s="6" t="s">
        <v>11893</v>
      </c>
      <c r="QOJ2" s="6" t="s">
        <v>11894</v>
      </c>
      <c r="QOK2" s="6" t="s">
        <v>11895</v>
      </c>
      <c r="QOL2" s="6" t="s">
        <v>11896</v>
      </c>
      <c r="QOM2" s="6" t="s">
        <v>11897</v>
      </c>
      <c r="QON2" s="6" t="s">
        <v>11898</v>
      </c>
      <c r="QOO2" s="6" t="s">
        <v>11899</v>
      </c>
      <c r="QOP2" s="6" t="s">
        <v>11900</v>
      </c>
      <c r="QOQ2" s="6" t="s">
        <v>11901</v>
      </c>
      <c r="QOR2" s="6" t="s">
        <v>11902</v>
      </c>
      <c r="QOS2" s="6" t="s">
        <v>11903</v>
      </c>
      <c r="QOT2" s="6" t="s">
        <v>11904</v>
      </c>
      <c r="QOU2" s="6" t="s">
        <v>11905</v>
      </c>
      <c r="QOV2" s="6" t="s">
        <v>11906</v>
      </c>
      <c r="QOW2" s="6" t="s">
        <v>11907</v>
      </c>
      <c r="QOX2" s="6" t="s">
        <v>11908</v>
      </c>
      <c r="QOY2" s="6" t="s">
        <v>11909</v>
      </c>
      <c r="QOZ2" s="6" t="s">
        <v>11910</v>
      </c>
      <c r="QPA2" s="6" t="s">
        <v>11911</v>
      </c>
      <c r="QPB2" s="6" t="s">
        <v>11912</v>
      </c>
      <c r="QPC2" s="6" t="s">
        <v>11913</v>
      </c>
      <c r="QPD2" s="6" t="s">
        <v>11914</v>
      </c>
      <c r="QPE2" s="6" t="s">
        <v>11915</v>
      </c>
      <c r="QPF2" s="6" t="s">
        <v>11916</v>
      </c>
      <c r="QPG2" s="6" t="s">
        <v>11917</v>
      </c>
      <c r="QPH2" s="6" t="s">
        <v>11918</v>
      </c>
      <c r="QPI2" s="6" t="s">
        <v>11919</v>
      </c>
      <c r="QPJ2" s="6" t="s">
        <v>11920</v>
      </c>
      <c r="QPK2" s="6" t="s">
        <v>11921</v>
      </c>
      <c r="QPL2" s="6" t="s">
        <v>11922</v>
      </c>
      <c r="QPM2" s="6" t="s">
        <v>11923</v>
      </c>
      <c r="QPN2" s="6" t="s">
        <v>11924</v>
      </c>
      <c r="QPO2" s="6" t="s">
        <v>11925</v>
      </c>
      <c r="QPP2" s="6" t="s">
        <v>11926</v>
      </c>
      <c r="QPQ2" s="6" t="s">
        <v>11927</v>
      </c>
      <c r="QPR2" s="6" t="s">
        <v>11928</v>
      </c>
      <c r="QPS2" s="6" t="s">
        <v>11929</v>
      </c>
      <c r="QPT2" s="6" t="s">
        <v>11930</v>
      </c>
      <c r="QPU2" s="6" t="s">
        <v>11931</v>
      </c>
      <c r="QPV2" s="6" t="s">
        <v>11932</v>
      </c>
      <c r="QPW2" s="6" t="s">
        <v>11933</v>
      </c>
      <c r="QPX2" s="6" t="s">
        <v>11934</v>
      </c>
      <c r="QPY2" s="6" t="s">
        <v>11935</v>
      </c>
      <c r="QPZ2" s="6" t="s">
        <v>11936</v>
      </c>
      <c r="QQA2" s="6" t="s">
        <v>11937</v>
      </c>
      <c r="QQB2" s="6" t="s">
        <v>11938</v>
      </c>
      <c r="QQC2" s="6" t="s">
        <v>11939</v>
      </c>
      <c r="QQD2" s="6" t="s">
        <v>11940</v>
      </c>
      <c r="QQE2" s="6" t="s">
        <v>11941</v>
      </c>
      <c r="QQF2" s="6" t="s">
        <v>11942</v>
      </c>
      <c r="QQG2" s="6" t="s">
        <v>11943</v>
      </c>
      <c r="QQH2" s="6" t="s">
        <v>11944</v>
      </c>
      <c r="QQI2" s="6" t="s">
        <v>11945</v>
      </c>
      <c r="QQJ2" s="6" t="s">
        <v>11946</v>
      </c>
      <c r="QQK2" s="6" t="s">
        <v>11947</v>
      </c>
      <c r="QQL2" s="6" t="s">
        <v>11948</v>
      </c>
      <c r="QQM2" s="6" t="s">
        <v>11949</v>
      </c>
      <c r="QQN2" s="6" t="s">
        <v>11950</v>
      </c>
      <c r="QQO2" s="6" t="s">
        <v>11951</v>
      </c>
      <c r="QQP2" s="6" t="s">
        <v>11952</v>
      </c>
      <c r="QQQ2" s="6" t="s">
        <v>11953</v>
      </c>
      <c r="QQR2" s="6" t="s">
        <v>11954</v>
      </c>
      <c r="QQS2" s="6" t="s">
        <v>11955</v>
      </c>
      <c r="QQT2" s="6" t="s">
        <v>11956</v>
      </c>
      <c r="QQU2" s="6" t="s">
        <v>11957</v>
      </c>
      <c r="QQV2" s="6" t="s">
        <v>11958</v>
      </c>
      <c r="QQW2" s="6" t="s">
        <v>11959</v>
      </c>
      <c r="QQX2" s="6" t="s">
        <v>11960</v>
      </c>
      <c r="QQY2" s="6" t="s">
        <v>11961</v>
      </c>
      <c r="QQZ2" s="6" t="s">
        <v>11962</v>
      </c>
      <c r="QRA2" s="6" t="s">
        <v>11963</v>
      </c>
      <c r="QRB2" s="6" t="s">
        <v>11964</v>
      </c>
      <c r="QRC2" s="6" t="s">
        <v>11965</v>
      </c>
      <c r="QRD2" s="6" t="s">
        <v>11966</v>
      </c>
      <c r="QRE2" s="6" t="s">
        <v>11967</v>
      </c>
      <c r="QRF2" s="6" t="s">
        <v>11968</v>
      </c>
      <c r="QRG2" s="6" t="s">
        <v>11969</v>
      </c>
      <c r="QRH2" s="6" t="s">
        <v>11970</v>
      </c>
      <c r="QRI2" s="6" t="s">
        <v>11971</v>
      </c>
      <c r="QRJ2" s="6" t="s">
        <v>11972</v>
      </c>
      <c r="QRK2" s="6" t="s">
        <v>11973</v>
      </c>
      <c r="QRL2" s="6" t="s">
        <v>11974</v>
      </c>
      <c r="QRM2" s="6" t="s">
        <v>11975</v>
      </c>
      <c r="QRN2" s="6" t="s">
        <v>11976</v>
      </c>
      <c r="QRO2" s="6" t="s">
        <v>11977</v>
      </c>
      <c r="QRP2" s="6" t="s">
        <v>11978</v>
      </c>
      <c r="QRQ2" s="6" t="s">
        <v>11979</v>
      </c>
      <c r="QRR2" s="6" t="s">
        <v>11980</v>
      </c>
      <c r="QRS2" s="6" t="s">
        <v>11981</v>
      </c>
      <c r="QRT2" s="6" t="s">
        <v>11982</v>
      </c>
      <c r="QRU2" s="6" t="s">
        <v>11983</v>
      </c>
      <c r="QRV2" s="6" t="s">
        <v>11984</v>
      </c>
      <c r="QRW2" s="6" t="s">
        <v>11985</v>
      </c>
      <c r="QRX2" s="6" t="s">
        <v>11986</v>
      </c>
      <c r="QRY2" s="6" t="s">
        <v>11987</v>
      </c>
      <c r="QRZ2" s="6" t="s">
        <v>11988</v>
      </c>
      <c r="QSA2" s="6" t="s">
        <v>11989</v>
      </c>
      <c r="QSB2" s="6" t="s">
        <v>11990</v>
      </c>
      <c r="QSC2" s="6" t="s">
        <v>11991</v>
      </c>
      <c r="QSD2" s="6" t="s">
        <v>11992</v>
      </c>
      <c r="QSE2" s="6" t="s">
        <v>11993</v>
      </c>
      <c r="QSF2" s="6" t="s">
        <v>11994</v>
      </c>
      <c r="QSG2" s="6" t="s">
        <v>11995</v>
      </c>
      <c r="QSH2" s="6" t="s">
        <v>11996</v>
      </c>
      <c r="QSI2" s="6" t="s">
        <v>11997</v>
      </c>
      <c r="QSJ2" s="6" t="s">
        <v>11998</v>
      </c>
      <c r="QSK2" s="6" t="s">
        <v>11999</v>
      </c>
      <c r="QSL2" s="6" t="s">
        <v>12000</v>
      </c>
      <c r="QSM2" s="6" t="s">
        <v>12001</v>
      </c>
      <c r="QSN2" s="6" t="s">
        <v>12002</v>
      </c>
      <c r="QSO2" s="6" t="s">
        <v>12003</v>
      </c>
      <c r="QSP2" s="6" t="s">
        <v>12004</v>
      </c>
      <c r="QSQ2" s="6" t="s">
        <v>12005</v>
      </c>
      <c r="QSR2" s="6" t="s">
        <v>12006</v>
      </c>
      <c r="QSS2" s="6" t="s">
        <v>12007</v>
      </c>
      <c r="QST2" s="6" t="s">
        <v>12008</v>
      </c>
      <c r="QSU2" s="6" t="s">
        <v>12009</v>
      </c>
      <c r="QSV2" s="6" t="s">
        <v>12010</v>
      </c>
      <c r="QSW2" s="6" t="s">
        <v>12011</v>
      </c>
      <c r="QSX2" s="6" t="s">
        <v>12012</v>
      </c>
      <c r="QSY2" s="6" t="s">
        <v>12013</v>
      </c>
      <c r="QSZ2" s="6" t="s">
        <v>12014</v>
      </c>
      <c r="QTA2" s="6" t="s">
        <v>12015</v>
      </c>
      <c r="QTB2" s="6" t="s">
        <v>12016</v>
      </c>
      <c r="QTC2" s="6" t="s">
        <v>12017</v>
      </c>
      <c r="QTD2" s="6" t="s">
        <v>12018</v>
      </c>
      <c r="QTE2" s="6" t="s">
        <v>12019</v>
      </c>
      <c r="QTF2" s="6" t="s">
        <v>12020</v>
      </c>
      <c r="QTG2" s="6" t="s">
        <v>12021</v>
      </c>
      <c r="QTH2" s="6" t="s">
        <v>12022</v>
      </c>
      <c r="QTI2" s="6" t="s">
        <v>12023</v>
      </c>
      <c r="QTJ2" s="6" t="s">
        <v>12024</v>
      </c>
      <c r="QTK2" s="6" t="s">
        <v>12025</v>
      </c>
      <c r="QTL2" s="6" t="s">
        <v>12026</v>
      </c>
      <c r="QTM2" s="6" t="s">
        <v>12027</v>
      </c>
      <c r="QTN2" s="6" t="s">
        <v>12028</v>
      </c>
      <c r="QTO2" s="6" t="s">
        <v>12029</v>
      </c>
      <c r="QTP2" s="6" t="s">
        <v>12030</v>
      </c>
      <c r="QTQ2" s="6" t="s">
        <v>12031</v>
      </c>
      <c r="QTR2" s="6" t="s">
        <v>12032</v>
      </c>
      <c r="QTS2" s="6" t="s">
        <v>12033</v>
      </c>
      <c r="QTT2" s="6" t="s">
        <v>12034</v>
      </c>
      <c r="QTU2" s="6" t="s">
        <v>12035</v>
      </c>
      <c r="QTV2" s="6" t="s">
        <v>12036</v>
      </c>
      <c r="QTW2" s="6" t="s">
        <v>12037</v>
      </c>
      <c r="QTX2" s="6" t="s">
        <v>12038</v>
      </c>
      <c r="QTY2" s="6" t="s">
        <v>12039</v>
      </c>
      <c r="QTZ2" s="6" t="s">
        <v>12040</v>
      </c>
      <c r="QUA2" s="6" t="s">
        <v>12041</v>
      </c>
      <c r="QUB2" s="6" t="s">
        <v>12042</v>
      </c>
      <c r="QUC2" s="6" t="s">
        <v>12043</v>
      </c>
      <c r="QUD2" s="6" t="s">
        <v>12044</v>
      </c>
      <c r="QUE2" s="6" t="s">
        <v>12045</v>
      </c>
      <c r="QUF2" s="6" t="s">
        <v>12046</v>
      </c>
      <c r="QUG2" s="6" t="s">
        <v>12047</v>
      </c>
      <c r="QUH2" s="6" t="s">
        <v>12048</v>
      </c>
      <c r="QUI2" s="6" t="s">
        <v>12049</v>
      </c>
      <c r="QUJ2" s="6" t="s">
        <v>12050</v>
      </c>
      <c r="QUK2" s="6" t="s">
        <v>12051</v>
      </c>
      <c r="QUL2" s="6" t="s">
        <v>12052</v>
      </c>
      <c r="QUM2" s="6" t="s">
        <v>12053</v>
      </c>
      <c r="QUN2" s="6" t="s">
        <v>12054</v>
      </c>
      <c r="QUO2" s="6" t="s">
        <v>12055</v>
      </c>
      <c r="QUP2" s="6" t="s">
        <v>12056</v>
      </c>
      <c r="QUQ2" s="6" t="s">
        <v>12057</v>
      </c>
      <c r="QUR2" s="6" t="s">
        <v>12058</v>
      </c>
      <c r="QUS2" s="6" t="s">
        <v>12059</v>
      </c>
      <c r="QUT2" s="6" t="s">
        <v>12060</v>
      </c>
      <c r="QUU2" s="6" t="s">
        <v>12061</v>
      </c>
      <c r="QUV2" s="6" t="s">
        <v>12062</v>
      </c>
      <c r="QUW2" s="6" t="s">
        <v>12063</v>
      </c>
      <c r="QUX2" s="6" t="s">
        <v>12064</v>
      </c>
      <c r="QUY2" s="6" t="s">
        <v>12065</v>
      </c>
      <c r="QUZ2" s="6" t="s">
        <v>12066</v>
      </c>
      <c r="QVA2" s="6" t="s">
        <v>12067</v>
      </c>
      <c r="QVB2" s="6" t="s">
        <v>12068</v>
      </c>
      <c r="QVC2" s="6" t="s">
        <v>12069</v>
      </c>
      <c r="QVD2" s="6" t="s">
        <v>12070</v>
      </c>
      <c r="QVE2" s="6" t="s">
        <v>12071</v>
      </c>
      <c r="QVF2" s="6" t="s">
        <v>12072</v>
      </c>
      <c r="QVG2" s="6" t="s">
        <v>12073</v>
      </c>
      <c r="QVH2" s="6" t="s">
        <v>12074</v>
      </c>
      <c r="QVI2" s="6" t="s">
        <v>12075</v>
      </c>
      <c r="QVJ2" s="6" t="s">
        <v>12076</v>
      </c>
      <c r="QVK2" s="6" t="s">
        <v>12077</v>
      </c>
      <c r="QVL2" s="6" t="s">
        <v>12078</v>
      </c>
      <c r="QVM2" s="6" t="s">
        <v>12079</v>
      </c>
      <c r="QVN2" s="6" t="s">
        <v>12080</v>
      </c>
      <c r="QVO2" s="6" t="s">
        <v>12081</v>
      </c>
      <c r="QVP2" s="6" t="s">
        <v>12082</v>
      </c>
      <c r="QVQ2" s="6" t="s">
        <v>12083</v>
      </c>
      <c r="QVR2" s="6" t="s">
        <v>12084</v>
      </c>
      <c r="QVS2" s="6" t="s">
        <v>12085</v>
      </c>
      <c r="QVT2" s="6" t="s">
        <v>12086</v>
      </c>
      <c r="QVU2" s="6" t="s">
        <v>12087</v>
      </c>
      <c r="QVV2" s="6" t="s">
        <v>12088</v>
      </c>
      <c r="QVW2" s="6" t="s">
        <v>12089</v>
      </c>
      <c r="QVX2" s="6" t="s">
        <v>12090</v>
      </c>
      <c r="QVY2" s="6" t="s">
        <v>12091</v>
      </c>
      <c r="QVZ2" s="6" t="s">
        <v>12092</v>
      </c>
      <c r="QWA2" s="6" t="s">
        <v>12093</v>
      </c>
      <c r="QWB2" s="6" t="s">
        <v>12094</v>
      </c>
      <c r="QWC2" s="6" t="s">
        <v>12095</v>
      </c>
      <c r="QWD2" s="6" t="s">
        <v>12096</v>
      </c>
      <c r="QWE2" s="6" t="s">
        <v>12097</v>
      </c>
      <c r="QWF2" s="6" t="s">
        <v>12098</v>
      </c>
      <c r="QWG2" s="6" t="s">
        <v>12099</v>
      </c>
      <c r="QWH2" s="6" t="s">
        <v>12100</v>
      </c>
      <c r="QWI2" s="6" t="s">
        <v>12101</v>
      </c>
      <c r="QWJ2" s="6" t="s">
        <v>12102</v>
      </c>
      <c r="QWK2" s="6" t="s">
        <v>12103</v>
      </c>
      <c r="QWL2" s="6" t="s">
        <v>12104</v>
      </c>
      <c r="QWM2" s="6" t="s">
        <v>12105</v>
      </c>
      <c r="QWN2" s="6" t="s">
        <v>12106</v>
      </c>
      <c r="QWO2" s="6" t="s">
        <v>12107</v>
      </c>
      <c r="QWP2" s="6" t="s">
        <v>12108</v>
      </c>
      <c r="QWQ2" s="6" t="s">
        <v>12109</v>
      </c>
      <c r="QWR2" s="6" t="s">
        <v>12110</v>
      </c>
      <c r="QWS2" s="6" t="s">
        <v>12111</v>
      </c>
      <c r="QWT2" s="6" t="s">
        <v>12112</v>
      </c>
      <c r="QWU2" s="6" t="s">
        <v>12113</v>
      </c>
      <c r="QWV2" s="6" t="s">
        <v>12114</v>
      </c>
      <c r="QWW2" s="6" t="s">
        <v>12115</v>
      </c>
      <c r="QWX2" s="6" t="s">
        <v>12116</v>
      </c>
      <c r="QWY2" s="6" t="s">
        <v>12117</v>
      </c>
      <c r="QWZ2" s="6" t="s">
        <v>12118</v>
      </c>
      <c r="QXA2" s="6" t="s">
        <v>12119</v>
      </c>
      <c r="QXB2" s="6" t="s">
        <v>12120</v>
      </c>
      <c r="QXC2" s="6" t="s">
        <v>12121</v>
      </c>
      <c r="QXD2" s="6" t="s">
        <v>12122</v>
      </c>
      <c r="QXE2" s="6" t="s">
        <v>12123</v>
      </c>
      <c r="QXF2" s="6" t="s">
        <v>12124</v>
      </c>
      <c r="QXG2" s="6" t="s">
        <v>12125</v>
      </c>
      <c r="QXH2" s="6" t="s">
        <v>12126</v>
      </c>
      <c r="QXI2" s="6" t="s">
        <v>12127</v>
      </c>
      <c r="QXJ2" s="6" t="s">
        <v>12128</v>
      </c>
      <c r="QXK2" s="6" t="s">
        <v>12129</v>
      </c>
      <c r="QXL2" s="6" t="s">
        <v>12130</v>
      </c>
      <c r="QXM2" s="6" t="s">
        <v>12131</v>
      </c>
      <c r="QXN2" s="6" t="s">
        <v>12132</v>
      </c>
      <c r="QXO2" s="6" t="s">
        <v>12133</v>
      </c>
      <c r="QXP2" s="6" t="s">
        <v>12134</v>
      </c>
      <c r="QXQ2" s="6" t="s">
        <v>12135</v>
      </c>
      <c r="QXR2" s="6" t="s">
        <v>12136</v>
      </c>
      <c r="QXS2" s="6" t="s">
        <v>12137</v>
      </c>
      <c r="QXT2" s="6" t="s">
        <v>12138</v>
      </c>
      <c r="QXU2" s="6" t="s">
        <v>12139</v>
      </c>
      <c r="QXV2" s="6" t="s">
        <v>12140</v>
      </c>
      <c r="QXW2" s="6" t="s">
        <v>12141</v>
      </c>
      <c r="QXX2" s="6" t="s">
        <v>12142</v>
      </c>
      <c r="QXY2" s="6" t="s">
        <v>12143</v>
      </c>
      <c r="QXZ2" s="6" t="s">
        <v>12144</v>
      </c>
      <c r="QYA2" s="6" t="s">
        <v>12145</v>
      </c>
      <c r="QYB2" s="6" t="s">
        <v>12146</v>
      </c>
      <c r="QYC2" s="6" t="s">
        <v>12147</v>
      </c>
      <c r="QYD2" s="6" t="s">
        <v>12148</v>
      </c>
      <c r="QYE2" s="6" t="s">
        <v>12149</v>
      </c>
      <c r="QYF2" s="6" t="s">
        <v>12150</v>
      </c>
      <c r="QYG2" s="6" t="s">
        <v>12151</v>
      </c>
      <c r="QYH2" s="6" t="s">
        <v>12152</v>
      </c>
      <c r="QYI2" s="6" t="s">
        <v>12153</v>
      </c>
      <c r="QYJ2" s="6" t="s">
        <v>12154</v>
      </c>
      <c r="QYK2" s="6" t="s">
        <v>12155</v>
      </c>
      <c r="QYL2" s="6" t="s">
        <v>12156</v>
      </c>
      <c r="QYM2" s="6" t="s">
        <v>12157</v>
      </c>
      <c r="QYN2" s="6" t="s">
        <v>12158</v>
      </c>
      <c r="QYO2" s="6" t="s">
        <v>12159</v>
      </c>
      <c r="QYP2" s="6" t="s">
        <v>12160</v>
      </c>
      <c r="QYQ2" s="6" t="s">
        <v>12161</v>
      </c>
      <c r="QYR2" s="6" t="s">
        <v>12162</v>
      </c>
      <c r="QYS2" s="6" t="s">
        <v>12163</v>
      </c>
      <c r="QYT2" s="6" t="s">
        <v>12164</v>
      </c>
      <c r="QYU2" s="6" t="s">
        <v>12165</v>
      </c>
      <c r="QYV2" s="6" t="s">
        <v>12166</v>
      </c>
      <c r="QYW2" s="6" t="s">
        <v>12167</v>
      </c>
      <c r="QYX2" s="6" t="s">
        <v>12168</v>
      </c>
      <c r="QYY2" s="6" t="s">
        <v>12169</v>
      </c>
      <c r="QYZ2" s="6" t="s">
        <v>12170</v>
      </c>
      <c r="QZA2" s="6" t="s">
        <v>12171</v>
      </c>
      <c r="QZB2" s="6" t="s">
        <v>12172</v>
      </c>
      <c r="QZC2" s="6" t="s">
        <v>12173</v>
      </c>
      <c r="QZD2" s="6" t="s">
        <v>12174</v>
      </c>
      <c r="QZE2" s="6" t="s">
        <v>12175</v>
      </c>
      <c r="QZF2" s="6" t="s">
        <v>12176</v>
      </c>
      <c r="QZG2" s="6" t="s">
        <v>12177</v>
      </c>
      <c r="QZH2" s="6" t="s">
        <v>12178</v>
      </c>
      <c r="QZI2" s="6" t="s">
        <v>12179</v>
      </c>
      <c r="QZJ2" s="6" t="s">
        <v>12180</v>
      </c>
      <c r="QZK2" s="6" t="s">
        <v>12181</v>
      </c>
      <c r="QZL2" s="6" t="s">
        <v>12182</v>
      </c>
      <c r="QZM2" s="6" t="s">
        <v>12183</v>
      </c>
      <c r="QZN2" s="6" t="s">
        <v>12184</v>
      </c>
      <c r="QZO2" s="6" t="s">
        <v>12185</v>
      </c>
      <c r="QZP2" s="6" t="s">
        <v>12186</v>
      </c>
      <c r="QZQ2" s="6" t="s">
        <v>12187</v>
      </c>
      <c r="QZR2" s="6" t="s">
        <v>12188</v>
      </c>
      <c r="QZS2" s="6" t="s">
        <v>12189</v>
      </c>
      <c r="QZT2" s="6" t="s">
        <v>12190</v>
      </c>
      <c r="QZU2" s="6" t="s">
        <v>12191</v>
      </c>
      <c r="QZV2" s="6" t="s">
        <v>12192</v>
      </c>
      <c r="QZW2" s="6" t="s">
        <v>12193</v>
      </c>
      <c r="QZX2" s="6" t="s">
        <v>12194</v>
      </c>
      <c r="QZY2" s="6" t="s">
        <v>12195</v>
      </c>
      <c r="QZZ2" s="6" t="s">
        <v>12196</v>
      </c>
      <c r="RAA2" s="6" t="s">
        <v>12197</v>
      </c>
      <c r="RAB2" s="6" t="s">
        <v>12198</v>
      </c>
      <c r="RAC2" s="6" t="s">
        <v>12199</v>
      </c>
      <c r="RAD2" s="6" t="s">
        <v>12200</v>
      </c>
      <c r="RAE2" s="6" t="s">
        <v>12201</v>
      </c>
      <c r="RAF2" s="6" t="s">
        <v>12202</v>
      </c>
      <c r="RAG2" s="6" t="s">
        <v>12203</v>
      </c>
      <c r="RAH2" s="6" t="s">
        <v>12204</v>
      </c>
      <c r="RAI2" s="6" t="s">
        <v>12205</v>
      </c>
      <c r="RAJ2" s="6" t="s">
        <v>12206</v>
      </c>
      <c r="RAK2" s="6" t="s">
        <v>12207</v>
      </c>
      <c r="RAL2" s="6" t="s">
        <v>12208</v>
      </c>
      <c r="RAM2" s="6" t="s">
        <v>12209</v>
      </c>
      <c r="RAN2" s="6" t="s">
        <v>12210</v>
      </c>
      <c r="RAO2" s="6" t="s">
        <v>12211</v>
      </c>
      <c r="RAP2" s="6" t="s">
        <v>12212</v>
      </c>
      <c r="RAQ2" s="6" t="s">
        <v>12213</v>
      </c>
      <c r="RAR2" s="6" t="s">
        <v>12214</v>
      </c>
      <c r="RAS2" s="6" t="s">
        <v>12215</v>
      </c>
      <c r="RAT2" s="6" t="s">
        <v>12216</v>
      </c>
      <c r="RAU2" s="6" t="s">
        <v>12217</v>
      </c>
      <c r="RAV2" s="6" t="s">
        <v>12218</v>
      </c>
      <c r="RAW2" s="6" t="s">
        <v>12219</v>
      </c>
      <c r="RAX2" s="6" t="s">
        <v>12220</v>
      </c>
      <c r="RAY2" s="6" t="s">
        <v>12221</v>
      </c>
      <c r="RAZ2" s="6" t="s">
        <v>12222</v>
      </c>
      <c r="RBA2" s="6" t="s">
        <v>12223</v>
      </c>
      <c r="RBB2" s="6" t="s">
        <v>12224</v>
      </c>
      <c r="RBC2" s="6" t="s">
        <v>12225</v>
      </c>
      <c r="RBD2" s="6" t="s">
        <v>12226</v>
      </c>
      <c r="RBE2" s="6" t="s">
        <v>12227</v>
      </c>
      <c r="RBF2" s="6" t="s">
        <v>12228</v>
      </c>
      <c r="RBG2" s="6" t="s">
        <v>12229</v>
      </c>
      <c r="RBH2" s="6" t="s">
        <v>12230</v>
      </c>
      <c r="RBI2" s="6" t="s">
        <v>12231</v>
      </c>
      <c r="RBJ2" s="6" t="s">
        <v>12232</v>
      </c>
      <c r="RBK2" s="6" t="s">
        <v>12233</v>
      </c>
      <c r="RBL2" s="6" t="s">
        <v>12234</v>
      </c>
      <c r="RBM2" s="6" t="s">
        <v>12235</v>
      </c>
      <c r="RBN2" s="6" t="s">
        <v>12236</v>
      </c>
      <c r="RBO2" s="6" t="s">
        <v>12237</v>
      </c>
      <c r="RBP2" s="6" t="s">
        <v>12238</v>
      </c>
      <c r="RBQ2" s="6" t="s">
        <v>12239</v>
      </c>
      <c r="RBR2" s="6" t="s">
        <v>12240</v>
      </c>
      <c r="RBS2" s="6" t="s">
        <v>12241</v>
      </c>
      <c r="RBT2" s="6" t="s">
        <v>12242</v>
      </c>
      <c r="RBU2" s="6" t="s">
        <v>12243</v>
      </c>
      <c r="RBV2" s="6" t="s">
        <v>12244</v>
      </c>
      <c r="RBW2" s="6" t="s">
        <v>12245</v>
      </c>
      <c r="RBX2" s="6" t="s">
        <v>12246</v>
      </c>
      <c r="RBY2" s="6" t="s">
        <v>12247</v>
      </c>
      <c r="RBZ2" s="6" t="s">
        <v>12248</v>
      </c>
      <c r="RCA2" s="6" t="s">
        <v>12249</v>
      </c>
      <c r="RCB2" s="6" t="s">
        <v>12250</v>
      </c>
      <c r="RCC2" s="6" t="s">
        <v>12251</v>
      </c>
      <c r="RCD2" s="6" t="s">
        <v>12252</v>
      </c>
      <c r="RCE2" s="6" t="s">
        <v>12253</v>
      </c>
      <c r="RCF2" s="6" t="s">
        <v>12254</v>
      </c>
      <c r="RCG2" s="6" t="s">
        <v>12255</v>
      </c>
      <c r="RCH2" s="6" t="s">
        <v>12256</v>
      </c>
      <c r="RCI2" s="6" t="s">
        <v>12257</v>
      </c>
      <c r="RCJ2" s="6" t="s">
        <v>12258</v>
      </c>
      <c r="RCK2" s="6" t="s">
        <v>12259</v>
      </c>
      <c r="RCL2" s="6" t="s">
        <v>12260</v>
      </c>
      <c r="RCM2" s="6" t="s">
        <v>12261</v>
      </c>
      <c r="RCN2" s="6" t="s">
        <v>12262</v>
      </c>
      <c r="RCO2" s="6" t="s">
        <v>12263</v>
      </c>
      <c r="RCP2" s="6" t="s">
        <v>12264</v>
      </c>
      <c r="RCQ2" s="6" t="s">
        <v>12265</v>
      </c>
      <c r="RCR2" s="6" t="s">
        <v>12266</v>
      </c>
      <c r="RCS2" s="6" t="s">
        <v>12267</v>
      </c>
      <c r="RCT2" s="6" t="s">
        <v>12268</v>
      </c>
      <c r="RCU2" s="6" t="s">
        <v>12269</v>
      </c>
      <c r="RCV2" s="6" t="s">
        <v>12270</v>
      </c>
      <c r="RCW2" s="6" t="s">
        <v>12271</v>
      </c>
      <c r="RCX2" s="6" t="s">
        <v>12272</v>
      </c>
      <c r="RCY2" s="6" t="s">
        <v>12273</v>
      </c>
      <c r="RCZ2" s="6" t="s">
        <v>12274</v>
      </c>
      <c r="RDA2" s="6" t="s">
        <v>12275</v>
      </c>
      <c r="RDB2" s="6" t="s">
        <v>12276</v>
      </c>
      <c r="RDC2" s="6" t="s">
        <v>12277</v>
      </c>
      <c r="RDD2" s="6" t="s">
        <v>12278</v>
      </c>
      <c r="RDE2" s="6" t="s">
        <v>12279</v>
      </c>
      <c r="RDF2" s="6" t="s">
        <v>12280</v>
      </c>
      <c r="RDG2" s="6" t="s">
        <v>12281</v>
      </c>
      <c r="RDH2" s="6" t="s">
        <v>12282</v>
      </c>
      <c r="RDI2" s="6" t="s">
        <v>12283</v>
      </c>
      <c r="RDJ2" s="6" t="s">
        <v>12284</v>
      </c>
      <c r="RDK2" s="6" t="s">
        <v>12285</v>
      </c>
      <c r="RDL2" s="6" t="s">
        <v>12286</v>
      </c>
      <c r="RDM2" s="6" t="s">
        <v>12287</v>
      </c>
      <c r="RDN2" s="6" t="s">
        <v>12288</v>
      </c>
      <c r="RDO2" s="6" t="s">
        <v>12289</v>
      </c>
      <c r="RDP2" s="6" t="s">
        <v>12290</v>
      </c>
      <c r="RDQ2" s="6" t="s">
        <v>12291</v>
      </c>
      <c r="RDR2" s="6" t="s">
        <v>12292</v>
      </c>
      <c r="RDS2" s="6" t="s">
        <v>12293</v>
      </c>
      <c r="RDT2" s="6" t="s">
        <v>12294</v>
      </c>
      <c r="RDU2" s="6" t="s">
        <v>12295</v>
      </c>
      <c r="RDV2" s="6" t="s">
        <v>12296</v>
      </c>
      <c r="RDW2" s="6" t="s">
        <v>12297</v>
      </c>
      <c r="RDX2" s="6" t="s">
        <v>12298</v>
      </c>
      <c r="RDY2" s="6" t="s">
        <v>12299</v>
      </c>
      <c r="RDZ2" s="6" t="s">
        <v>12300</v>
      </c>
      <c r="REA2" s="6" t="s">
        <v>12301</v>
      </c>
      <c r="REB2" s="6" t="s">
        <v>12302</v>
      </c>
      <c r="REC2" s="6" t="s">
        <v>12303</v>
      </c>
      <c r="RED2" s="6" t="s">
        <v>12304</v>
      </c>
      <c r="REE2" s="6" t="s">
        <v>12305</v>
      </c>
      <c r="REF2" s="6" t="s">
        <v>12306</v>
      </c>
      <c r="REG2" s="6" t="s">
        <v>12307</v>
      </c>
      <c r="REH2" s="6" t="s">
        <v>12308</v>
      </c>
      <c r="REI2" s="6" t="s">
        <v>12309</v>
      </c>
      <c r="REJ2" s="6" t="s">
        <v>12310</v>
      </c>
      <c r="REK2" s="6" t="s">
        <v>12311</v>
      </c>
      <c r="REL2" s="6" t="s">
        <v>12312</v>
      </c>
      <c r="REM2" s="6" t="s">
        <v>12313</v>
      </c>
      <c r="REN2" s="6" t="s">
        <v>12314</v>
      </c>
      <c r="REO2" s="6" t="s">
        <v>12315</v>
      </c>
      <c r="REP2" s="6" t="s">
        <v>12316</v>
      </c>
      <c r="REQ2" s="6" t="s">
        <v>12317</v>
      </c>
      <c r="RER2" s="6" t="s">
        <v>12318</v>
      </c>
      <c r="RES2" s="6" t="s">
        <v>12319</v>
      </c>
      <c r="RET2" s="6" t="s">
        <v>12320</v>
      </c>
      <c r="REU2" s="6" t="s">
        <v>12321</v>
      </c>
      <c r="REV2" s="6" t="s">
        <v>12322</v>
      </c>
      <c r="REW2" s="6" t="s">
        <v>12323</v>
      </c>
      <c r="REX2" s="6" t="s">
        <v>12324</v>
      </c>
      <c r="REY2" s="6" t="s">
        <v>12325</v>
      </c>
      <c r="REZ2" s="6" t="s">
        <v>12326</v>
      </c>
      <c r="RFA2" s="6" t="s">
        <v>12327</v>
      </c>
      <c r="RFB2" s="6" t="s">
        <v>12328</v>
      </c>
      <c r="RFC2" s="6" t="s">
        <v>12329</v>
      </c>
      <c r="RFD2" s="6" t="s">
        <v>12330</v>
      </c>
      <c r="RFE2" s="6" t="s">
        <v>12331</v>
      </c>
      <c r="RFF2" s="6" t="s">
        <v>12332</v>
      </c>
      <c r="RFG2" s="6" t="s">
        <v>12333</v>
      </c>
      <c r="RFH2" s="6" t="s">
        <v>12334</v>
      </c>
      <c r="RFI2" s="6" t="s">
        <v>12335</v>
      </c>
      <c r="RFJ2" s="6" t="s">
        <v>12336</v>
      </c>
      <c r="RFK2" s="6" t="s">
        <v>12337</v>
      </c>
      <c r="RFL2" s="6" t="s">
        <v>12338</v>
      </c>
      <c r="RFM2" s="6" t="s">
        <v>12339</v>
      </c>
      <c r="RFN2" s="6" t="s">
        <v>12340</v>
      </c>
      <c r="RFO2" s="6" t="s">
        <v>12341</v>
      </c>
      <c r="RFP2" s="6" t="s">
        <v>12342</v>
      </c>
      <c r="RFQ2" s="6" t="s">
        <v>12343</v>
      </c>
      <c r="RFR2" s="6" t="s">
        <v>12344</v>
      </c>
      <c r="RFS2" s="6" t="s">
        <v>12345</v>
      </c>
      <c r="RFT2" s="6" t="s">
        <v>12346</v>
      </c>
      <c r="RFU2" s="6" t="s">
        <v>12347</v>
      </c>
      <c r="RFV2" s="6" t="s">
        <v>12348</v>
      </c>
      <c r="RFW2" s="6" t="s">
        <v>12349</v>
      </c>
      <c r="RFX2" s="6" t="s">
        <v>12350</v>
      </c>
      <c r="RFY2" s="6" t="s">
        <v>12351</v>
      </c>
      <c r="RFZ2" s="6" t="s">
        <v>12352</v>
      </c>
      <c r="RGA2" s="6" t="s">
        <v>12353</v>
      </c>
      <c r="RGB2" s="6" t="s">
        <v>12354</v>
      </c>
      <c r="RGC2" s="6" t="s">
        <v>12355</v>
      </c>
      <c r="RGD2" s="6" t="s">
        <v>12356</v>
      </c>
      <c r="RGE2" s="6" t="s">
        <v>12357</v>
      </c>
      <c r="RGF2" s="6" t="s">
        <v>12358</v>
      </c>
      <c r="RGG2" s="6" t="s">
        <v>12359</v>
      </c>
      <c r="RGH2" s="6" t="s">
        <v>12360</v>
      </c>
      <c r="RGI2" s="6" t="s">
        <v>12361</v>
      </c>
      <c r="RGJ2" s="6" t="s">
        <v>12362</v>
      </c>
      <c r="RGK2" s="6" t="s">
        <v>12363</v>
      </c>
      <c r="RGL2" s="6" t="s">
        <v>12364</v>
      </c>
      <c r="RGM2" s="6" t="s">
        <v>12365</v>
      </c>
      <c r="RGN2" s="6" t="s">
        <v>12366</v>
      </c>
      <c r="RGO2" s="6" t="s">
        <v>12367</v>
      </c>
      <c r="RGP2" s="6" t="s">
        <v>12368</v>
      </c>
      <c r="RGQ2" s="6" t="s">
        <v>12369</v>
      </c>
      <c r="RGR2" s="6" t="s">
        <v>12370</v>
      </c>
      <c r="RGS2" s="6" t="s">
        <v>12371</v>
      </c>
      <c r="RGT2" s="6" t="s">
        <v>12372</v>
      </c>
      <c r="RGU2" s="6" t="s">
        <v>12373</v>
      </c>
      <c r="RGV2" s="6" t="s">
        <v>12374</v>
      </c>
      <c r="RGW2" s="6" t="s">
        <v>12375</v>
      </c>
      <c r="RGX2" s="6" t="s">
        <v>12376</v>
      </c>
      <c r="RGY2" s="6" t="s">
        <v>12377</v>
      </c>
      <c r="RGZ2" s="6" t="s">
        <v>12378</v>
      </c>
      <c r="RHA2" s="6" t="s">
        <v>12379</v>
      </c>
      <c r="RHB2" s="6" t="s">
        <v>12380</v>
      </c>
      <c r="RHC2" s="6" t="s">
        <v>12381</v>
      </c>
      <c r="RHD2" s="6" t="s">
        <v>12382</v>
      </c>
      <c r="RHE2" s="6" t="s">
        <v>12383</v>
      </c>
      <c r="RHF2" s="6" t="s">
        <v>12384</v>
      </c>
      <c r="RHG2" s="6" t="s">
        <v>12385</v>
      </c>
      <c r="RHH2" s="6" t="s">
        <v>12386</v>
      </c>
      <c r="RHI2" s="6" t="s">
        <v>12387</v>
      </c>
      <c r="RHJ2" s="6" t="s">
        <v>12388</v>
      </c>
      <c r="RHK2" s="6" t="s">
        <v>12389</v>
      </c>
      <c r="RHL2" s="6" t="s">
        <v>12390</v>
      </c>
      <c r="RHM2" s="6" t="s">
        <v>12391</v>
      </c>
      <c r="RHN2" s="6" t="s">
        <v>12392</v>
      </c>
      <c r="RHO2" s="6" t="s">
        <v>12393</v>
      </c>
      <c r="RHP2" s="6" t="s">
        <v>12394</v>
      </c>
      <c r="RHQ2" s="6" t="s">
        <v>12395</v>
      </c>
      <c r="RHR2" s="6" t="s">
        <v>12396</v>
      </c>
      <c r="RHS2" s="6" t="s">
        <v>12397</v>
      </c>
      <c r="RHT2" s="6" t="s">
        <v>12398</v>
      </c>
      <c r="RHU2" s="6" t="s">
        <v>12399</v>
      </c>
      <c r="RHV2" s="6" t="s">
        <v>12400</v>
      </c>
      <c r="RHW2" s="6" t="s">
        <v>12401</v>
      </c>
      <c r="RHX2" s="6" t="s">
        <v>12402</v>
      </c>
      <c r="RHY2" s="6" t="s">
        <v>12403</v>
      </c>
      <c r="RHZ2" s="6" t="s">
        <v>12404</v>
      </c>
      <c r="RIA2" s="6" t="s">
        <v>12405</v>
      </c>
      <c r="RIB2" s="6" t="s">
        <v>12406</v>
      </c>
      <c r="RIC2" s="6" t="s">
        <v>12407</v>
      </c>
      <c r="RID2" s="6" t="s">
        <v>12408</v>
      </c>
      <c r="RIE2" s="6" t="s">
        <v>12409</v>
      </c>
      <c r="RIF2" s="6" t="s">
        <v>12410</v>
      </c>
      <c r="RIG2" s="6" t="s">
        <v>12411</v>
      </c>
      <c r="RIH2" s="6" t="s">
        <v>12412</v>
      </c>
      <c r="RII2" s="6" t="s">
        <v>12413</v>
      </c>
      <c r="RIJ2" s="6" t="s">
        <v>12414</v>
      </c>
      <c r="RIK2" s="6" t="s">
        <v>12415</v>
      </c>
      <c r="RIL2" s="6" t="s">
        <v>12416</v>
      </c>
      <c r="RIM2" s="6" t="s">
        <v>12417</v>
      </c>
      <c r="RIN2" s="6" t="s">
        <v>12418</v>
      </c>
      <c r="RIO2" s="6" t="s">
        <v>12419</v>
      </c>
      <c r="RIP2" s="6" t="s">
        <v>12420</v>
      </c>
      <c r="RIQ2" s="6" t="s">
        <v>12421</v>
      </c>
      <c r="RIR2" s="6" t="s">
        <v>12422</v>
      </c>
      <c r="RIS2" s="6" t="s">
        <v>12423</v>
      </c>
      <c r="RIT2" s="6" t="s">
        <v>12424</v>
      </c>
      <c r="RIU2" s="6" t="s">
        <v>12425</v>
      </c>
      <c r="RIV2" s="6" t="s">
        <v>12426</v>
      </c>
      <c r="RIW2" s="6" t="s">
        <v>12427</v>
      </c>
      <c r="RIX2" s="6" t="s">
        <v>12428</v>
      </c>
      <c r="RIY2" s="6" t="s">
        <v>12429</v>
      </c>
      <c r="RIZ2" s="6" t="s">
        <v>12430</v>
      </c>
      <c r="RJA2" s="6" t="s">
        <v>12431</v>
      </c>
      <c r="RJB2" s="6" t="s">
        <v>12432</v>
      </c>
      <c r="RJC2" s="6" t="s">
        <v>12433</v>
      </c>
      <c r="RJD2" s="6" t="s">
        <v>12434</v>
      </c>
      <c r="RJE2" s="6" t="s">
        <v>12435</v>
      </c>
      <c r="RJF2" s="6" t="s">
        <v>12436</v>
      </c>
      <c r="RJG2" s="6" t="s">
        <v>12437</v>
      </c>
      <c r="RJH2" s="6" t="s">
        <v>12438</v>
      </c>
      <c r="RJI2" s="6" t="s">
        <v>12439</v>
      </c>
      <c r="RJJ2" s="6" t="s">
        <v>12440</v>
      </c>
      <c r="RJK2" s="6" t="s">
        <v>12441</v>
      </c>
      <c r="RJL2" s="6" t="s">
        <v>12442</v>
      </c>
      <c r="RJM2" s="6" t="s">
        <v>12443</v>
      </c>
      <c r="RJN2" s="6" t="s">
        <v>12444</v>
      </c>
      <c r="RJO2" s="6" t="s">
        <v>12445</v>
      </c>
      <c r="RJP2" s="6" t="s">
        <v>12446</v>
      </c>
      <c r="RJQ2" s="6" t="s">
        <v>12447</v>
      </c>
      <c r="RJR2" s="6" t="s">
        <v>12448</v>
      </c>
      <c r="RJS2" s="6" t="s">
        <v>12449</v>
      </c>
      <c r="RJT2" s="6" t="s">
        <v>12450</v>
      </c>
      <c r="RJU2" s="6" t="s">
        <v>12451</v>
      </c>
      <c r="RJV2" s="6" t="s">
        <v>12452</v>
      </c>
      <c r="RJW2" s="6" t="s">
        <v>12453</v>
      </c>
      <c r="RJX2" s="6" t="s">
        <v>12454</v>
      </c>
      <c r="RJY2" s="6" t="s">
        <v>12455</v>
      </c>
      <c r="RJZ2" s="6" t="s">
        <v>12456</v>
      </c>
      <c r="RKA2" s="6" t="s">
        <v>12457</v>
      </c>
      <c r="RKB2" s="6" t="s">
        <v>12458</v>
      </c>
      <c r="RKC2" s="6" t="s">
        <v>12459</v>
      </c>
      <c r="RKD2" s="6" t="s">
        <v>12460</v>
      </c>
      <c r="RKE2" s="6" t="s">
        <v>12461</v>
      </c>
      <c r="RKF2" s="6" t="s">
        <v>12462</v>
      </c>
      <c r="RKG2" s="6" t="s">
        <v>12463</v>
      </c>
      <c r="RKH2" s="6" t="s">
        <v>12464</v>
      </c>
      <c r="RKI2" s="6" t="s">
        <v>12465</v>
      </c>
      <c r="RKJ2" s="6" t="s">
        <v>12466</v>
      </c>
      <c r="RKK2" s="6" t="s">
        <v>12467</v>
      </c>
      <c r="RKL2" s="6" t="s">
        <v>12468</v>
      </c>
      <c r="RKM2" s="6" t="s">
        <v>12469</v>
      </c>
      <c r="RKN2" s="6" t="s">
        <v>12470</v>
      </c>
      <c r="RKO2" s="6" t="s">
        <v>12471</v>
      </c>
      <c r="RKP2" s="6" t="s">
        <v>12472</v>
      </c>
      <c r="RKQ2" s="6" t="s">
        <v>12473</v>
      </c>
      <c r="RKR2" s="6" t="s">
        <v>12474</v>
      </c>
      <c r="RKS2" s="6" t="s">
        <v>12475</v>
      </c>
      <c r="RKT2" s="6" t="s">
        <v>12476</v>
      </c>
      <c r="RKU2" s="6" t="s">
        <v>12477</v>
      </c>
      <c r="RKV2" s="6" t="s">
        <v>12478</v>
      </c>
      <c r="RKW2" s="6" t="s">
        <v>12479</v>
      </c>
      <c r="RKX2" s="6" t="s">
        <v>12480</v>
      </c>
      <c r="RKY2" s="6" t="s">
        <v>12481</v>
      </c>
      <c r="RKZ2" s="6" t="s">
        <v>12482</v>
      </c>
      <c r="RLA2" s="6" t="s">
        <v>12483</v>
      </c>
      <c r="RLB2" s="6" t="s">
        <v>12484</v>
      </c>
      <c r="RLC2" s="6" t="s">
        <v>12485</v>
      </c>
      <c r="RLD2" s="6" t="s">
        <v>12486</v>
      </c>
      <c r="RLE2" s="6" t="s">
        <v>12487</v>
      </c>
      <c r="RLF2" s="6" t="s">
        <v>12488</v>
      </c>
      <c r="RLG2" s="6" t="s">
        <v>12489</v>
      </c>
      <c r="RLH2" s="6" t="s">
        <v>12490</v>
      </c>
      <c r="RLI2" s="6" t="s">
        <v>12491</v>
      </c>
      <c r="RLJ2" s="6" t="s">
        <v>12492</v>
      </c>
      <c r="RLK2" s="6" t="s">
        <v>12493</v>
      </c>
      <c r="RLL2" s="6" t="s">
        <v>12494</v>
      </c>
      <c r="RLM2" s="6" t="s">
        <v>12495</v>
      </c>
      <c r="RLN2" s="6" t="s">
        <v>12496</v>
      </c>
      <c r="RLO2" s="6" t="s">
        <v>12497</v>
      </c>
      <c r="RLP2" s="6" t="s">
        <v>12498</v>
      </c>
      <c r="RLQ2" s="6" t="s">
        <v>12499</v>
      </c>
      <c r="RLR2" s="6" t="s">
        <v>12500</v>
      </c>
      <c r="RLS2" s="6" t="s">
        <v>12501</v>
      </c>
      <c r="RLT2" s="6" t="s">
        <v>12502</v>
      </c>
      <c r="RLU2" s="6" t="s">
        <v>12503</v>
      </c>
      <c r="RLV2" s="6" t="s">
        <v>12504</v>
      </c>
      <c r="RLW2" s="6" t="s">
        <v>12505</v>
      </c>
      <c r="RLX2" s="6" t="s">
        <v>12506</v>
      </c>
      <c r="RLY2" s="6" t="s">
        <v>12507</v>
      </c>
      <c r="RLZ2" s="6" t="s">
        <v>12508</v>
      </c>
      <c r="RMA2" s="6" t="s">
        <v>12509</v>
      </c>
      <c r="RMB2" s="6" t="s">
        <v>12510</v>
      </c>
      <c r="RMC2" s="6" t="s">
        <v>12511</v>
      </c>
      <c r="RMD2" s="6" t="s">
        <v>12512</v>
      </c>
      <c r="RME2" s="6" t="s">
        <v>12513</v>
      </c>
      <c r="RMF2" s="6" t="s">
        <v>12514</v>
      </c>
      <c r="RMG2" s="6" t="s">
        <v>12515</v>
      </c>
      <c r="RMH2" s="6" t="s">
        <v>12516</v>
      </c>
      <c r="RMI2" s="6" t="s">
        <v>12517</v>
      </c>
      <c r="RMJ2" s="6" t="s">
        <v>12518</v>
      </c>
      <c r="RMK2" s="6" t="s">
        <v>12519</v>
      </c>
      <c r="RML2" s="6" t="s">
        <v>12520</v>
      </c>
      <c r="RMM2" s="6" t="s">
        <v>12521</v>
      </c>
      <c r="RMN2" s="6" t="s">
        <v>12522</v>
      </c>
      <c r="RMO2" s="6" t="s">
        <v>12523</v>
      </c>
      <c r="RMP2" s="6" t="s">
        <v>12524</v>
      </c>
      <c r="RMQ2" s="6" t="s">
        <v>12525</v>
      </c>
      <c r="RMR2" s="6" t="s">
        <v>12526</v>
      </c>
      <c r="RMS2" s="6" t="s">
        <v>12527</v>
      </c>
      <c r="RMT2" s="6" t="s">
        <v>12528</v>
      </c>
      <c r="RMU2" s="6" t="s">
        <v>12529</v>
      </c>
      <c r="RMV2" s="6" t="s">
        <v>12530</v>
      </c>
      <c r="RMW2" s="6" t="s">
        <v>12531</v>
      </c>
      <c r="RMX2" s="6" t="s">
        <v>12532</v>
      </c>
      <c r="RMY2" s="6" t="s">
        <v>12533</v>
      </c>
      <c r="RMZ2" s="6" t="s">
        <v>12534</v>
      </c>
      <c r="RNA2" s="6" t="s">
        <v>12535</v>
      </c>
      <c r="RNB2" s="6" t="s">
        <v>12536</v>
      </c>
      <c r="RNC2" s="6" t="s">
        <v>12537</v>
      </c>
      <c r="RND2" s="6" t="s">
        <v>12538</v>
      </c>
      <c r="RNE2" s="6" t="s">
        <v>12539</v>
      </c>
      <c r="RNF2" s="6" t="s">
        <v>12540</v>
      </c>
      <c r="RNG2" s="6" t="s">
        <v>12541</v>
      </c>
      <c r="RNH2" s="6" t="s">
        <v>12542</v>
      </c>
      <c r="RNI2" s="6" t="s">
        <v>12543</v>
      </c>
      <c r="RNJ2" s="6" t="s">
        <v>12544</v>
      </c>
      <c r="RNK2" s="6" t="s">
        <v>12545</v>
      </c>
      <c r="RNL2" s="6" t="s">
        <v>12546</v>
      </c>
      <c r="RNM2" s="6" t="s">
        <v>12547</v>
      </c>
      <c r="RNN2" s="6" t="s">
        <v>12548</v>
      </c>
      <c r="RNO2" s="6" t="s">
        <v>12549</v>
      </c>
      <c r="RNP2" s="6" t="s">
        <v>12550</v>
      </c>
      <c r="RNQ2" s="6" t="s">
        <v>12551</v>
      </c>
      <c r="RNR2" s="6" t="s">
        <v>12552</v>
      </c>
      <c r="RNS2" s="6" t="s">
        <v>12553</v>
      </c>
      <c r="RNT2" s="6" t="s">
        <v>12554</v>
      </c>
      <c r="RNU2" s="6" t="s">
        <v>12555</v>
      </c>
      <c r="RNV2" s="6" t="s">
        <v>12556</v>
      </c>
      <c r="RNW2" s="6" t="s">
        <v>12557</v>
      </c>
      <c r="RNX2" s="6" t="s">
        <v>12558</v>
      </c>
      <c r="RNY2" s="6" t="s">
        <v>12559</v>
      </c>
      <c r="RNZ2" s="6" t="s">
        <v>12560</v>
      </c>
      <c r="ROA2" s="6" t="s">
        <v>12561</v>
      </c>
      <c r="ROB2" s="6" t="s">
        <v>12562</v>
      </c>
      <c r="ROC2" s="6" t="s">
        <v>12563</v>
      </c>
      <c r="ROD2" s="6" t="s">
        <v>12564</v>
      </c>
      <c r="ROE2" s="6" t="s">
        <v>12565</v>
      </c>
      <c r="ROF2" s="6" t="s">
        <v>12566</v>
      </c>
      <c r="ROG2" s="6" t="s">
        <v>12567</v>
      </c>
      <c r="ROH2" s="6" t="s">
        <v>12568</v>
      </c>
      <c r="ROI2" s="6" t="s">
        <v>12569</v>
      </c>
      <c r="ROJ2" s="6" t="s">
        <v>12570</v>
      </c>
      <c r="ROK2" s="6" t="s">
        <v>12571</v>
      </c>
      <c r="ROL2" s="6" t="s">
        <v>12572</v>
      </c>
      <c r="ROM2" s="6" t="s">
        <v>12573</v>
      </c>
      <c r="RON2" s="6" t="s">
        <v>12574</v>
      </c>
      <c r="ROO2" s="6" t="s">
        <v>12575</v>
      </c>
      <c r="ROP2" s="6" t="s">
        <v>12576</v>
      </c>
      <c r="ROQ2" s="6" t="s">
        <v>12577</v>
      </c>
      <c r="ROR2" s="6" t="s">
        <v>12578</v>
      </c>
      <c r="ROS2" s="6" t="s">
        <v>12579</v>
      </c>
      <c r="ROT2" s="6" t="s">
        <v>12580</v>
      </c>
      <c r="ROU2" s="6" t="s">
        <v>12581</v>
      </c>
      <c r="ROV2" s="6" t="s">
        <v>12582</v>
      </c>
      <c r="ROW2" s="6" t="s">
        <v>12583</v>
      </c>
      <c r="ROX2" s="6" t="s">
        <v>12584</v>
      </c>
      <c r="ROY2" s="6" t="s">
        <v>12585</v>
      </c>
      <c r="ROZ2" s="6" t="s">
        <v>12586</v>
      </c>
      <c r="RPA2" s="6" t="s">
        <v>12587</v>
      </c>
      <c r="RPB2" s="6" t="s">
        <v>12588</v>
      </c>
      <c r="RPC2" s="6" t="s">
        <v>12589</v>
      </c>
      <c r="RPD2" s="6" t="s">
        <v>12590</v>
      </c>
      <c r="RPE2" s="6" t="s">
        <v>12591</v>
      </c>
      <c r="RPF2" s="6" t="s">
        <v>12592</v>
      </c>
      <c r="RPG2" s="6" t="s">
        <v>12593</v>
      </c>
      <c r="RPH2" s="6" t="s">
        <v>12594</v>
      </c>
      <c r="RPI2" s="6" t="s">
        <v>12595</v>
      </c>
      <c r="RPJ2" s="6" t="s">
        <v>12596</v>
      </c>
      <c r="RPK2" s="6" t="s">
        <v>12597</v>
      </c>
      <c r="RPL2" s="6" t="s">
        <v>12598</v>
      </c>
      <c r="RPM2" s="6" t="s">
        <v>12599</v>
      </c>
      <c r="RPN2" s="6" t="s">
        <v>12600</v>
      </c>
      <c r="RPO2" s="6" t="s">
        <v>12601</v>
      </c>
      <c r="RPP2" s="6" t="s">
        <v>12602</v>
      </c>
      <c r="RPQ2" s="6" t="s">
        <v>12603</v>
      </c>
      <c r="RPR2" s="6" t="s">
        <v>12604</v>
      </c>
      <c r="RPS2" s="6" t="s">
        <v>12605</v>
      </c>
      <c r="RPT2" s="6" t="s">
        <v>12606</v>
      </c>
      <c r="RPU2" s="6" t="s">
        <v>12607</v>
      </c>
      <c r="RPV2" s="6" t="s">
        <v>12608</v>
      </c>
      <c r="RPW2" s="6" t="s">
        <v>12609</v>
      </c>
      <c r="RPX2" s="6" t="s">
        <v>12610</v>
      </c>
      <c r="RPY2" s="6" t="s">
        <v>12611</v>
      </c>
      <c r="RPZ2" s="6" t="s">
        <v>12612</v>
      </c>
      <c r="RQA2" s="6" t="s">
        <v>12613</v>
      </c>
      <c r="RQB2" s="6" t="s">
        <v>12614</v>
      </c>
      <c r="RQC2" s="6" t="s">
        <v>12615</v>
      </c>
      <c r="RQD2" s="6" t="s">
        <v>12616</v>
      </c>
      <c r="RQE2" s="6" t="s">
        <v>12617</v>
      </c>
      <c r="RQF2" s="6" t="s">
        <v>12618</v>
      </c>
      <c r="RQG2" s="6" t="s">
        <v>12619</v>
      </c>
      <c r="RQH2" s="6" t="s">
        <v>12620</v>
      </c>
      <c r="RQI2" s="6" t="s">
        <v>12621</v>
      </c>
      <c r="RQJ2" s="6" t="s">
        <v>12622</v>
      </c>
      <c r="RQK2" s="6" t="s">
        <v>12623</v>
      </c>
      <c r="RQL2" s="6" t="s">
        <v>12624</v>
      </c>
      <c r="RQM2" s="6" t="s">
        <v>12625</v>
      </c>
      <c r="RQN2" s="6" t="s">
        <v>12626</v>
      </c>
      <c r="RQO2" s="6" t="s">
        <v>12627</v>
      </c>
      <c r="RQP2" s="6" t="s">
        <v>12628</v>
      </c>
      <c r="RQQ2" s="6" t="s">
        <v>12629</v>
      </c>
      <c r="RQR2" s="6" t="s">
        <v>12630</v>
      </c>
      <c r="RQS2" s="6" t="s">
        <v>12631</v>
      </c>
      <c r="RQT2" s="6" t="s">
        <v>12632</v>
      </c>
      <c r="RQU2" s="6" t="s">
        <v>12633</v>
      </c>
      <c r="RQV2" s="6" t="s">
        <v>12634</v>
      </c>
      <c r="RQW2" s="6" t="s">
        <v>12635</v>
      </c>
      <c r="RQX2" s="6" t="s">
        <v>12636</v>
      </c>
      <c r="RQY2" s="6" t="s">
        <v>12637</v>
      </c>
      <c r="RQZ2" s="6" t="s">
        <v>12638</v>
      </c>
      <c r="RRA2" s="6" t="s">
        <v>12639</v>
      </c>
      <c r="RRB2" s="6" t="s">
        <v>12640</v>
      </c>
      <c r="RRC2" s="6" t="s">
        <v>12641</v>
      </c>
      <c r="RRD2" s="6" t="s">
        <v>12642</v>
      </c>
      <c r="RRE2" s="6" t="s">
        <v>12643</v>
      </c>
      <c r="RRF2" s="6" t="s">
        <v>12644</v>
      </c>
      <c r="RRG2" s="6" t="s">
        <v>12645</v>
      </c>
      <c r="RRH2" s="6" t="s">
        <v>12646</v>
      </c>
      <c r="RRI2" s="6" t="s">
        <v>12647</v>
      </c>
      <c r="RRJ2" s="6" t="s">
        <v>12648</v>
      </c>
      <c r="RRK2" s="6" t="s">
        <v>12649</v>
      </c>
      <c r="RRL2" s="6" t="s">
        <v>12650</v>
      </c>
      <c r="RRM2" s="6" t="s">
        <v>12651</v>
      </c>
      <c r="RRN2" s="6" t="s">
        <v>12652</v>
      </c>
      <c r="RRO2" s="6" t="s">
        <v>12653</v>
      </c>
      <c r="RRP2" s="6" t="s">
        <v>12654</v>
      </c>
      <c r="RRQ2" s="6" t="s">
        <v>12655</v>
      </c>
      <c r="RRR2" s="6" t="s">
        <v>12656</v>
      </c>
      <c r="RRS2" s="6" t="s">
        <v>12657</v>
      </c>
      <c r="RRT2" s="6" t="s">
        <v>12658</v>
      </c>
      <c r="RRU2" s="6" t="s">
        <v>12659</v>
      </c>
      <c r="RRV2" s="6" t="s">
        <v>12660</v>
      </c>
      <c r="RRW2" s="6" t="s">
        <v>12661</v>
      </c>
      <c r="RRX2" s="6" t="s">
        <v>12662</v>
      </c>
      <c r="RRY2" s="6" t="s">
        <v>12663</v>
      </c>
      <c r="RRZ2" s="6" t="s">
        <v>12664</v>
      </c>
      <c r="RSA2" s="6" t="s">
        <v>12665</v>
      </c>
      <c r="RSB2" s="6" t="s">
        <v>12666</v>
      </c>
      <c r="RSC2" s="6" t="s">
        <v>12667</v>
      </c>
      <c r="RSD2" s="6" t="s">
        <v>12668</v>
      </c>
      <c r="RSE2" s="6" t="s">
        <v>12669</v>
      </c>
      <c r="RSF2" s="6" t="s">
        <v>12670</v>
      </c>
      <c r="RSG2" s="6" t="s">
        <v>12671</v>
      </c>
      <c r="RSH2" s="6" t="s">
        <v>12672</v>
      </c>
      <c r="RSI2" s="6" t="s">
        <v>12673</v>
      </c>
      <c r="RSJ2" s="6" t="s">
        <v>12674</v>
      </c>
      <c r="RSK2" s="6" t="s">
        <v>12675</v>
      </c>
      <c r="RSL2" s="6" t="s">
        <v>12676</v>
      </c>
      <c r="RSM2" s="6" t="s">
        <v>12677</v>
      </c>
      <c r="RSN2" s="6" t="s">
        <v>12678</v>
      </c>
      <c r="RSO2" s="6" t="s">
        <v>12679</v>
      </c>
      <c r="RSP2" s="6" t="s">
        <v>12680</v>
      </c>
      <c r="RSQ2" s="6" t="s">
        <v>12681</v>
      </c>
      <c r="RSR2" s="6" t="s">
        <v>12682</v>
      </c>
      <c r="RSS2" s="6" t="s">
        <v>12683</v>
      </c>
      <c r="RST2" s="6" t="s">
        <v>12684</v>
      </c>
      <c r="RSU2" s="6" t="s">
        <v>12685</v>
      </c>
      <c r="RSV2" s="6" t="s">
        <v>12686</v>
      </c>
      <c r="RSW2" s="6" t="s">
        <v>12687</v>
      </c>
      <c r="RSX2" s="6" t="s">
        <v>12688</v>
      </c>
      <c r="RSY2" s="6" t="s">
        <v>12689</v>
      </c>
      <c r="RSZ2" s="6" t="s">
        <v>12690</v>
      </c>
      <c r="RTA2" s="6" t="s">
        <v>12691</v>
      </c>
      <c r="RTB2" s="6" t="s">
        <v>12692</v>
      </c>
      <c r="RTC2" s="6" t="s">
        <v>12693</v>
      </c>
      <c r="RTD2" s="6" t="s">
        <v>12694</v>
      </c>
      <c r="RTE2" s="6" t="s">
        <v>12695</v>
      </c>
      <c r="RTF2" s="6" t="s">
        <v>12696</v>
      </c>
      <c r="RTG2" s="6" t="s">
        <v>12697</v>
      </c>
      <c r="RTH2" s="6" t="s">
        <v>12698</v>
      </c>
      <c r="RTI2" s="6" t="s">
        <v>12699</v>
      </c>
      <c r="RTJ2" s="6" t="s">
        <v>12700</v>
      </c>
      <c r="RTK2" s="6" t="s">
        <v>12701</v>
      </c>
      <c r="RTL2" s="6" t="s">
        <v>12702</v>
      </c>
      <c r="RTM2" s="6" t="s">
        <v>12703</v>
      </c>
      <c r="RTN2" s="6" t="s">
        <v>12704</v>
      </c>
      <c r="RTO2" s="6" t="s">
        <v>12705</v>
      </c>
      <c r="RTP2" s="6" t="s">
        <v>12706</v>
      </c>
      <c r="RTQ2" s="6" t="s">
        <v>12707</v>
      </c>
      <c r="RTR2" s="6" t="s">
        <v>12708</v>
      </c>
      <c r="RTS2" s="6" t="s">
        <v>12709</v>
      </c>
      <c r="RTT2" s="6" t="s">
        <v>12710</v>
      </c>
      <c r="RTU2" s="6" t="s">
        <v>12711</v>
      </c>
      <c r="RTV2" s="6" t="s">
        <v>12712</v>
      </c>
      <c r="RTW2" s="6" t="s">
        <v>12713</v>
      </c>
      <c r="RTX2" s="6" t="s">
        <v>12714</v>
      </c>
      <c r="RTY2" s="6" t="s">
        <v>12715</v>
      </c>
      <c r="RTZ2" s="6" t="s">
        <v>12716</v>
      </c>
      <c r="RUA2" s="6" t="s">
        <v>12717</v>
      </c>
      <c r="RUB2" s="6" t="s">
        <v>12718</v>
      </c>
      <c r="RUC2" s="6" t="s">
        <v>12719</v>
      </c>
      <c r="RUD2" s="6" t="s">
        <v>12720</v>
      </c>
      <c r="RUE2" s="6" t="s">
        <v>12721</v>
      </c>
      <c r="RUF2" s="6" t="s">
        <v>12722</v>
      </c>
      <c r="RUG2" s="6" t="s">
        <v>12723</v>
      </c>
      <c r="RUH2" s="6" t="s">
        <v>12724</v>
      </c>
      <c r="RUI2" s="6" t="s">
        <v>12725</v>
      </c>
      <c r="RUJ2" s="6" t="s">
        <v>12726</v>
      </c>
      <c r="RUK2" s="6" t="s">
        <v>12727</v>
      </c>
      <c r="RUL2" s="6" t="s">
        <v>12728</v>
      </c>
      <c r="RUM2" s="6" t="s">
        <v>12729</v>
      </c>
      <c r="RUN2" s="6" t="s">
        <v>12730</v>
      </c>
      <c r="RUO2" s="6" t="s">
        <v>12731</v>
      </c>
      <c r="RUP2" s="6" t="s">
        <v>12732</v>
      </c>
      <c r="RUQ2" s="6" t="s">
        <v>12733</v>
      </c>
      <c r="RUR2" s="6" t="s">
        <v>12734</v>
      </c>
      <c r="RUS2" s="6" t="s">
        <v>12735</v>
      </c>
      <c r="RUT2" s="6" t="s">
        <v>12736</v>
      </c>
      <c r="RUU2" s="6" t="s">
        <v>12737</v>
      </c>
      <c r="RUV2" s="6" t="s">
        <v>12738</v>
      </c>
      <c r="RUW2" s="6" t="s">
        <v>12739</v>
      </c>
      <c r="RUX2" s="6" t="s">
        <v>12740</v>
      </c>
      <c r="RUY2" s="6" t="s">
        <v>12741</v>
      </c>
      <c r="RUZ2" s="6" t="s">
        <v>12742</v>
      </c>
      <c r="RVA2" s="6" t="s">
        <v>12743</v>
      </c>
      <c r="RVB2" s="6" t="s">
        <v>12744</v>
      </c>
      <c r="RVC2" s="6" t="s">
        <v>12745</v>
      </c>
      <c r="RVD2" s="6" t="s">
        <v>12746</v>
      </c>
      <c r="RVE2" s="6" t="s">
        <v>12747</v>
      </c>
      <c r="RVF2" s="6" t="s">
        <v>12748</v>
      </c>
      <c r="RVG2" s="6" t="s">
        <v>12749</v>
      </c>
      <c r="RVH2" s="6" t="s">
        <v>12750</v>
      </c>
      <c r="RVI2" s="6" t="s">
        <v>12751</v>
      </c>
      <c r="RVJ2" s="6" t="s">
        <v>12752</v>
      </c>
      <c r="RVK2" s="6" t="s">
        <v>12753</v>
      </c>
      <c r="RVL2" s="6" t="s">
        <v>12754</v>
      </c>
      <c r="RVM2" s="6" t="s">
        <v>12755</v>
      </c>
      <c r="RVN2" s="6" t="s">
        <v>12756</v>
      </c>
      <c r="RVO2" s="6" t="s">
        <v>12757</v>
      </c>
      <c r="RVP2" s="6" t="s">
        <v>12758</v>
      </c>
      <c r="RVQ2" s="6" t="s">
        <v>12759</v>
      </c>
      <c r="RVR2" s="6" t="s">
        <v>12760</v>
      </c>
      <c r="RVS2" s="6" t="s">
        <v>12761</v>
      </c>
      <c r="RVT2" s="6" t="s">
        <v>12762</v>
      </c>
      <c r="RVU2" s="6" t="s">
        <v>12763</v>
      </c>
      <c r="RVV2" s="6" t="s">
        <v>12764</v>
      </c>
      <c r="RVW2" s="6" t="s">
        <v>12765</v>
      </c>
      <c r="RVX2" s="6" t="s">
        <v>12766</v>
      </c>
      <c r="RVY2" s="6" t="s">
        <v>12767</v>
      </c>
      <c r="RVZ2" s="6" t="s">
        <v>12768</v>
      </c>
      <c r="RWA2" s="6" t="s">
        <v>12769</v>
      </c>
      <c r="RWB2" s="6" t="s">
        <v>12770</v>
      </c>
      <c r="RWC2" s="6" t="s">
        <v>12771</v>
      </c>
      <c r="RWD2" s="6" t="s">
        <v>12772</v>
      </c>
      <c r="RWE2" s="6" t="s">
        <v>12773</v>
      </c>
      <c r="RWF2" s="6" t="s">
        <v>12774</v>
      </c>
      <c r="RWG2" s="6" t="s">
        <v>12775</v>
      </c>
      <c r="RWH2" s="6" t="s">
        <v>12776</v>
      </c>
      <c r="RWI2" s="6" t="s">
        <v>12777</v>
      </c>
      <c r="RWJ2" s="6" t="s">
        <v>12778</v>
      </c>
      <c r="RWK2" s="6" t="s">
        <v>12779</v>
      </c>
      <c r="RWL2" s="6" t="s">
        <v>12780</v>
      </c>
      <c r="RWM2" s="6" t="s">
        <v>12781</v>
      </c>
      <c r="RWN2" s="6" t="s">
        <v>12782</v>
      </c>
      <c r="RWO2" s="6" t="s">
        <v>12783</v>
      </c>
      <c r="RWP2" s="6" t="s">
        <v>12784</v>
      </c>
      <c r="RWQ2" s="6" t="s">
        <v>12785</v>
      </c>
      <c r="RWR2" s="6" t="s">
        <v>12786</v>
      </c>
      <c r="RWS2" s="6" t="s">
        <v>12787</v>
      </c>
      <c r="RWT2" s="6" t="s">
        <v>12788</v>
      </c>
      <c r="RWU2" s="6" t="s">
        <v>12789</v>
      </c>
      <c r="RWV2" s="6" t="s">
        <v>12790</v>
      </c>
      <c r="RWW2" s="6" t="s">
        <v>12791</v>
      </c>
      <c r="RWX2" s="6" t="s">
        <v>12792</v>
      </c>
      <c r="RWY2" s="6" t="s">
        <v>12793</v>
      </c>
      <c r="RWZ2" s="6" t="s">
        <v>12794</v>
      </c>
      <c r="RXA2" s="6" t="s">
        <v>12795</v>
      </c>
      <c r="RXB2" s="6" t="s">
        <v>12796</v>
      </c>
      <c r="RXC2" s="6" t="s">
        <v>12797</v>
      </c>
      <c r="RXD2" s="6" t="s">
        <v>12798</v>
      </c>
      <c r="RXE2" s="6" t="s">
        <v>12799</v>
      </c>
      <c r="RXF2" s="6" t="s">
        <v>12800</v>
      </c>
      <c r="RXG2" s="6" t="s">
        <v>12801</v>
      </c>
      <c r="RXH2" s="6" t="s">
        <v>12802</v>
      </c>
      <c r="RXI2" s="6" t="s">
        <v>12803</v>
      </c>
      <c r="RXJ2" s="6" t="s">
        <v>12804</v>
      </c>
      <c r="RXK2" s="6" t="s">
        <v>12805</v>
      </c>
      <c r="RXL2" s="6" t="s">
        <v>12806</v>
      </c>
      <c r="RXM2" s="6" t="s">
        <v>12807</v>
      </c>
      <c r="RXN2" s="6" t="s">
        <v>12808</v>
      </c>
      <c r="RXO2" s="6" t="s">
        <v>12809</v>
      </c>
      <c r="RXP2" s="6" t="s">
        <v>12810</v>
      </c>
      <c r="RXQ2" s="6" t="s">
        <v>12811</v>
      </c>
      <c r="RXR2" s="6" t="s">
        <v>12812</v>
      </c>
      <c r="RXS2" s="6" t="s">
        <v>12813</v>
      </c>
      <c r="RXT2" s="6" t="s">
        <v>12814</v>
      </c>
      <c r="RXU2" s="6" t="s">
        <v>12815</v>
      </c>
      <c r="RXV2" s="6" t="s">
        <v>12816</v>
      </c>
      <c r="RXW2" s="6" t="s">
        <v>12817</v>
      </c>
      <c r="RXX2" s="6" t="s">
        <v>12818</v>
      </c>
      <c r="RXY2" s="6" t="s">
        <v>12819</v>
      </c>
      <c r="RXZ2" s="6" t="s">
        <v>12820</v>
      </c>
      <c r="RYA2" s="6" t="s">
        <v>12821</v>
      </c>
      <c r="RYB2" s="6" t="s">
        <v>12822</v>
      </c>
      <c r="RYC2" s="6" t="s">
        <v>12823</v>
      </c>
      <c r="RYD2" s="6" t="s">
        <v>12824</v>
      </c>
      <c r="RYE2" s="6" t="s">
        <v>12825</v>
      </c>
      <c r="RYF2" s="6" t="s">
        <v>12826</v>
      </c>
      <c r="RYG2" s="6" t="s">
        <v>12827</v>
      </c>
      <c r="RYH2" s="6" t="s">
        <v>12828</v>
      </c>
      <c r="RYI2" s="6" t="s">
        <v>12829</v>
      </c>
      <c r="RYJ2" s="6" t="s">
        <v>12830</v>
      </c>
      <c r="RYK2" s="6" t="s">
        <v>12831</v>
      </c>
      <c r="RYL2" s="6" t="s">
        <v>12832</v>
      </c>
      <c r="RYM2" s="6" t="s">
        <v>12833</v>
      </c>
      <c r="RYN2" s="6" t="s">
        <v>12834</v>
      </c>
      <c r="RYO2" s="6" t="s">
        <v>12835</v>
      </c>
      <c r="RYP2" s="6" t="s">
        <v>12836</v>
      </c>
      <c r="RYQ2" s="6" t="s">
        <v>12837</v>
      </c>
      <c r="RYR2" s="6" t="s">
        <v>12838</v>
      </c>
      <c r="RYS2" s="6" t="s">
        <v>12839</v>
      </c>
      <c r="RYT2" s="6" t="s">
        <v>12840</v>
      </c>
      <c r="RYU2" s="6" t="s">
        <v>12841</v>
      </c>
      <c r="RYV2" s="6" t="s">
        <v>12842</v>
      </c>
      <c r="RYW2" s="6" t="s">
        <v>12843</v>
      </c>
      <c r="RYX2" s="6" t="s">
        <v>12844</v>
      </c>
      <c r="RYY2" s="6" t="s">
        <v>12845</v>
      </c>
      <c r="RYZ2" s="6" t="s">
        <v>12846</v>
      </c>
      <c r="RZA2" s="6" t="s">
        <v>12847</v>
      </c>
      <c r="RZB2" s="6" t="s">
        <v>12848</v>
      </c>
      <c r="RZC2" s="6" t="s">
        <v>12849</v>
      </c>
      <c r="RZD2" s="6" t="s">
        <v>12850</v>
      </c>
      <c r="RZE2" s="6" t="s">
        <v>12851</v>
      </c>
      <c r="RZF2" s="6" t="s">
        <v>12852</v>
      </c>
      <c r="RZG2" s="6" t="s">
        <v>12853</v>
      </c>
      <c r="RZH2" s="6" t="s">
        <v>12854</v>
      </c>
      <c r="RZI2" s="6" t="s">
        <v>12855</v>
      </c>
      <c r="RZJ2" s="6" t="s">
        <v>12856</v>
      </c>
      <c r="RZK2" s="6" t="s">
        <v>12857</v>
      </c>
      <c r="RZL2" s="6" t="s">
        <v>12858</v>
      </c>
      <c r="RZM2" s="6" t="s">
        <v>12859</v>
      </c>
      <c r="RZN2" s="6" t="s">
        <v>12860</v>
      </c>
      <c r="RZO2" s="6" t="s">
        <v>12861</v>
      </c>
      <c r="RZP2" s="6" t="s">
        <v>12862</v>
      </c>
      <c r="RZQ2" s="6" t="s">
        <v>12863</v>
      </c>
      <c r="RZR2" s="6" t="s">
        <v>12864</v>
      </c>
      <c r="RZS2" s="6" t="s">
        <v>12865</v>
      </c>
      <c r="RZT2" s="6" t="s">
        <v>12866</v>
      </c>
      <c r="RZU2" s="6" t="s">
        <v>12867</v>
      </c>
      <c r="RZV2" s="6" t="s">
        <v>12868</v>
      </c>
      <c r="RZW2" s="6" t="s">
        <v>12869</v>
      </c>
      <c r="RZX2" s="6" t="s">
        <v>12870</v>
      </c>
      <c r="RZY2" s="6" t="s">
        <v>12871</v>
      </c>
      <c r="RZZ2" s="6" t="s">
        <v>12872</v>
      </c>
      <c r="SAA2" s="6" t="s">
        <v>12873</v>
      </c>
      <c r="SAB2" s="6" t="s">
        <v>12874</v>
      </c>
      <c r="SAC2" s="6" t="s">
        <v>12875</v>
      </c>
      <c r="SAD2" s="6" t="s">
        <v>12876</v>
      </c>
      <c r="SAE2" s="6" t="s">
        <v>12877</v>
      </c>
      <c r="SAF2" s="6" t="s">
        <v>12878</v>
      </c>
      <c r="SAG2" s="6" t="s">
        <v>12879</v>
      </c>
      <c r="SAH2" s="6" t="s">
        <v>12880</v>
      </c>
      <c r="SAI2" s="6" t="s">
        <v>12881</v>
      </c>
      <c r="SAJ2" s="6" t="s">
        <v>12882</v>
      </c>
      <c r="SAK2" s="6" t="s">
        <v>12883</v>
      </c>
      <c r="SAL2" s="6" t="s">
        <v>12884</v>
      </c>
      <c r="SAM2" s="6" t="s">
        <v>12885</v>
      </c>
      <c r="SAN2" s="6" t="s">
        <v>12886</v>
      </c>
      <c r="SAO2" s="6" t="s">
        <v>12887</v>
      </c>
      <c r="SAP2" s="6" t="s">
        <v>12888</v>
      </c>
      <c r="SAQ2" s="6" t="s">
        <v>12889</v>
      </c>
      <c r="SAR2" s="6" t="s">
        <v>12890</v>
      </c>
      <c r="SAS2" s="6" t="s">
        <v>12891</v>
      </c>
      <c r="SAT2" s="6" t="s">
        <v>12892</v>
      </c>
      <c r="SAU2" s="6" t="s">
        <v>12893</v>
      </c>
      <c r="SAV2" s="6" t="s">
        <v>12894</v>
      </c>
      <c r="SAW2" s="6" t="s">
        <v>12895</v>
      </c>
      <c r="SAX2" s="6" t="s">
        <v>12896</v>
      </c>
      <c r="SAY2" s="6" t="s">
        <v>12897</v>
      </c>
      <c r="SAZ2" s="6" t="s">
        <v>12898</v>
      </c>
      <c r="SBA2" s="6" t="s">
        <v>12899</v>
      </c>
      <c r="SBB2" s="6" t="s">
        <v>12900</v>
      </c>
      <c r="SBC2" s="6" t="s">
        <v>12901</v>
      </c>
      <c r="SBD2" s="6" t="s">
        <v>12902</v>
      </c>
      <c r="SBE2" s="6" t="s">
        <v>12903</v>
      </c>
      <c r="SBF2" s="6" t="s">
        <v>12904</v>
      </c>
      <c r="SBG2" s="6" t="s">
        <v>12905</v>
      </c>
      <c r="SBH2" s="6" t="s">
        <v>12906</v>
      </c>
      <c r="SBI2" s="6" t="s">
        <v>12907</v>
      </c>
      <c r="SBJ2" s="6" t="s">
        <v>12908</v>
      </c>
      <c r="SBK2" s="6" t="s">
        <v>12909</v>
      </c>
      <c r="SBL2" s="6" t="s">
        <v>12910</v>
      </c>
      <c r="SBM2" s="6" t="s">
        <v>12911</v>
      </c>
      <c r="SBN2" s="6" t="s">
        <v>12912</v>
      </c>
      <c r="SBO2" s="6" t="s">
        <v>12913</v>
      </c>
      <c r="SBP2" s="6" t="s">
        <v>12914</v>
      </c>
      <c r="SBQ2" s="6" t="s">
        <v>12915</v>
      </c>
      <c r="SBR2" s="6" t="s">
        <v>12916</v>
      </c>
      <c r="SBS2" s="6" t="s">
        <v>12917</v>
      </c>
      <c r="SBT2" s="6" t="s">
        <v>12918</v>
      </c>
      <c r="SBU2" s="6" t="s">
        <v>12919</v>
      </c>
      <c r="SBV2" s="6" t="s">
        <v>12920</v>
      </c>
      <c r="SBW2" s="6" t="s">
        <v>12921</v>
      </c>
      <c r="SBX2" s="6" t="s">
        <v>12922</v>
      </c>
      <c r="SBY2" s="6" t="s">
        <v>12923</v>
      </c>
      <c r="SBZ2" s="6" t="s">
        <v>12924</v>
      </c>
      <c r="SCA2" s="6" t="s">
        <v>12925</v>
      </c>
      <c r="SCB2" s="6" t="s">
        <v>12926</v>
      </c>
      <c r="SCC2" s="6" t="s">
        <v>12927</v>
      </c>
      <c r="SCD2" s="6" t="s">
        <v>12928</v>
      </c>
      <c r="SCE2" s="6" t="s">
        <v>12929</v>
      </c>
      <c r="SCF2" s="6" t="s">
        <v>12930</v>
      </c>
      <c r="SCG2" s="6" t="s">
        <v>12931</v>
      </c>
      <c r="SCH2" s="6" t="s">
        <v>12932</v>
      </c>
      <c r="SCI2" s="6" t="s">
        <v>12933</v>
      </c>
      <c r="SCJ2" s="6" t="s">
        <v>12934</v>
      </c>
      <c r="SCK2" s="6" t="s">
        <v>12935</v>
      </c>
      <c r="SCL2" s="6" t="s">
        <v>12936</v>
      </c>
      <c r="SCM2" s="6" t="s">
        <v>12937</v>
      </c>
      <c r="SCN2" s="6" t="s">
        <v>12938</v>
      </c>
      <c r="SCO2" s="6" t="s">
        <v>12939</v>
      </c>
      <c r="SCP2" s="6" t="s">
        <v>12940</v>
      </c>
      <c r="SCQ2" s="6" t="s">
        <v>12941</v>
      </c>
      <c r="SCR2" s="6" t="s">
        <v>12942</v>
      </c>
      <c r="SCS2" s="6" t="s">
        <v>12943</v>
      </c>
      <c r="SCT2" s="6" t="s">
        <v>12944</v>
      </c>
      <c r="SCU2" s="6" t="s">
        <v>12945</v>
      </c>
      <c r="SCV2" s="6" t="s">
        <v>12946</v>
      </c>
      <c r="SCW2" s="6" t="s">
        <v>12947</v>
      </c>
      <c r="SCX2" s="6" t="s">
        <v>12948</v>
      </c>
      <c r="SCY2" s="6" t="s">
        <v>12949</v>
      </c>
      <c r="SCZ2" s="6" t="s">
        <v>12950</v>
      </c>
      <c r="SDA2" s="6" t="s">
        <v>12951</v>
      </c>
      <c r="SDB2" s="6" t="s">
        <v>12952</v>
      </c>
      <c r="SDC2" s="6" t="s">
        <v>12953</v>
      </c>
      <c r="SDD2" s="6" t="s">
        <v>12954</v>
      </c>
      <c r="SDE2" s="6" t="s">
        <v>12955</v>
      </c>
      <c r="SDF2" s="6" t="s">
        <v>12956</v>
      </c>
      <c r="SDG2" s="6" t="s">
        <v>12957</v>
      </c>
      <c r="SDH2" s="6" t="s">
        <v>12958</v>
      </c>
      <c r="SDI2" s="6" t="s">
        <v>12959</v>
      </c>
      <c r="SDJ2" s="6" t="s">
        <v>12960</v>
      </c>
      <c r="SDK2" s="6" t="s">
        <v>12961</v>
      </c>
      <c r="SDL2" s="6" t="s">
        <v>12962</v>
      </c>
      <c r="SDM2" s="6" t="s">
        <v>12963</v>
      </c>
      <c r="SDN2" s="6" t="s">
        <v>12964</v>
      </c>
      <c r="SDO2" s="6" t="s">
        <v>12965</v>
      </c>
      <c r="SDP2" s="6" t="s">
        <v>12966</v>
      </c>
      <c r="SDQ2" s="6" t="s">
        <v>12967</v>
      </c>
      <c r="SDR2" s="6" t="s">
        <v>12968</v>
      </c>
      <c r="SDS2" s="6" t="s">
        <v>12969</v>
      </c>
      <c r="SDT2" s="6" t="s">
        <v>12970</v>
      </c>
      <c r="SDU2" s="6" t="s">
        <v>12971</v>
      </c>
      <c r="SDV2" s="6" t="s">
        <v>12972</v>
      </c>
      <c r="SDW2" s="6" t="s">
        <v>12973</v>
      </c>
      <c r="SDX2" s="6" t="s">
        <v>12974</v>
      </c>
      <c r="SDY2" s="6" t="s">
        <v>12975</v>
      </c>
      <c r="SDZ2" s="6" t="s">
        <v>12976</v>
      </c>
      <c r="SEA2" s="6" t="s">
        <v>12977</v>
      </c>
      <c r="SEB2" s="6" t="s">
        <v>12978</v>
      </c>
      <c r="SEC2" s="6" t="s">
        <v>12979</v>
      </c>
      <c r="SED2" s="6" t="s">
        <v>12980</v>
      </c>
      <c r="SEE2" s="6" t="s">
        <v>12981</v>
      </c>
      <c r="SEF2" s="6" t="s">
        <v>12982</v>
      </c>
      <c r="SEG2" s="6" t="s">
        <v>12983</v>
      </c>
      <c r="SEH2" s="6" t="s">
        <v>12984</v>
      </c>
      <c r="SEI2" s="6" t="s">
        <v>12985</v>
      </c>
      <c r="SEJ2" s="6" t="s">
        <v>12986</v>
      </c>
      <c r="SEK2" s="6" t="s">
        <v>12987</v>
      </c>
      <c r="SEL2" s="6" t="s">
        <v>12988</v>
      </c>
      <c r="SEM2" s="6" t="s">
        <v>12989</v>
      </c>
      <c r="SEN2" s="6" t="s">
        <v>12990</v>
      </c>
      <c r="SEO2" s="6" t="s">
        <v>12991</v>
      </c>
      <c r="SEP2" s="6" t="s">
        <v>12992</v>
      </c>
      <c r="SEQ2" s="6" t="s">
        <v>12993</v>
      </c>
      <c r="SER2" s="6" t="s">
        <v>12994</v>
      </c>
      <c r="SES2" s="6" t="s">
        <v>12995</v>
      </c>
      <c r="SET2" s="6" t="s">
        <v>12996</v>
      </c>
      <c r="SEU2" s="6" t="s">
        <v>12997</v>
      </c>
      <c r="SEV2" s="6" t="s">
        <v>12998</v>
      </c>
      <c r="SEW2" s="6" t="s">
        <v>12999</v>
      </c>
      <c r="SEX2" s="6" t="s">
        <v>13000</v>
      </c>
      <c r="SEY2" s="6" t="s">
        <v>13001</v>
      </c>
      <c r="SEZ2" s="6" t="s">
        <v>13002</v>
      </c>
      <c r="SFA2" s="6" t="s">
        <v>13003</v>
      </c>
      <c r="SFB2" s="6" t="s">
        <v>13004</v>
      </c>
      <c r="SFC2" s="6" t="s">
        <v>13005</v>
      </c>
      <c r="SFD2" s="6" t="s">
        <v>13006</v>
      </c>
      <c r="SFE2" s="6" t="s">
        <v>13007</v>
      </c>
      <c r="SFF2" s="6" t="s">
        <v>13008</v>
      </c>
      <c r="SFG2" s="6" t="s">
        <v>13009</v>
      </c>
      <c r="SFH2" s="6" t="s">
        <v>13010</v>
      </c>
      <c r="SFI2" s="6" t="s">
        <v>13011</v>
      </c>
      <c r="SFJ2" s="6" t="s">
        <v>13012</v>
      </c>
      <c r="SFK2" s="6" t="s">
        <v>13013</v>
      </c>
      <c r="SFL2" s="6" t="s">
        <v>13014</v>
      </c>
      <c r="SFM2" s="6" t="s">
        <v>13015</v>
      </c>
      <c r="SFN2" s="6" t="s">
        <v>13016</v>
      </c>
      <c r="SFO2" s="6" t="s">
        <v>13017</v>
      </c>
      <c r="SFP2" s="6" t="s">
        <v>13018</v>
      </c>
      <c r="SFQ2" s="6" t="s">
        <v>13019</v>
      </c>
      <c r="SFR2" s="6" t="s">
        <v>13020</v>
      </c>
      <c r="SFS2" s="6" t="s">
        <v>13021</v>
      </c>
      <c r="SFT2" s="6" t="s">
        <v>13022</v>
      </c>
      <c r="SFU2" s="6" t="s">
        <v>13023</v>
      </c>
      <c r="SFV2" s="6" t="s">
        <v>13024</v>
      </c>
      <c r="SFW2" s="6" t="s">
        <v>13025</v>
      </c>
      <c r="SFX2" s="6" t="s">
        <v>13026</v>
      </c>
      <c r="SFY2" s="6" t="s">
        <v>13027</v>
      </c>
      <c r="SFZ2" s="6" t="s">
        <v>13028</v>
      </c>
      <c r="SGA2" s="6" t="s">
        <v>13029</v>
      </c>
      <c r="SGB2" s="6" t="s">
        <v>13030</v>
      </c>
      <c r="SGC2" s="6" t="s">
        <v>13031</v>
      </c>
      <c r="SGD2" s="6" t="s">
        <v>13032</v>
      </c>
      <c r="SGE2" s="6" t="s">
        <v>13033</v>
      </c>
      <c r="SGF2" s="6" t="s">
        <v>13034</v>
      </c>
      <c r="SGG2" s="6" t="s">
        <v>13035</v>
      </c>
      <c r="SGH2" s="6" t="s">
        <v>13036</v>
      </c>
      <c r="SGI2" s="6" t="s">
        <v>13037</v>
      </c>
      <c r="SGJ2" s="6" t="s">
        <v>13038</v>
      </c>
      <c r="SGK2" s="6" t="s">
        <v>13039</v>
      </c>
      <c r="SGL2" s="6" t="s">
        <v>13040</v>
      </c>
      <c r="SGM2" s="6" t="s">
        <v>13041</v>
      </c>
      <c r="SGN2" s="6" t="s">
        <v>13042</v>
      </c>
      <c r="SGO2" s="6" t="s">
        <v>13043</v>
      </c>
      <c r="SGP2" s="6" t="s">
        <v>13044</v>
      </c>
      <c r="SGQ2" s="6" t="s">
        <v>13045</v>
      </c>
      <c r="SGR2" s="6" t="s">
        <v>13046</v>
      </c>
      <c r="SGS2" s="6" t="s">
        <v>13047</v>
      </c>
      <c r="SGT2" s="6" t="s">
        <v>13048</v>
      </c>
      <c r="SGU2" s="6" t="s">
        <v>13049</v>
      </c>
      <c r="SGV2" s="6" t="s">
        <v>13050</v>
      </c>
      <c r="SGW2" s="6" t="s">
        <v>13051</v>
      </c>
      <c r="SGX2" s="6" t="s">
        <v>13052</v>
      </c>
      <c r="SGY2" s="6" t="s">
        <v>13053</v>
      </c>
      <c r="SGZ2" s="6" t="s">
        <v>13054</v>
      </c>
      <c r="SHA2" s="6" t="s">
        <v>13055</v>
      </c>
      <c r="SHB2" s="6" t="s">
        <v>13056</v>
      </c>
      <c r="SHC2" s="6" t="s">
        <v>13057</v>
      </c>
      <c r="SHD2" s="6" t="s">
        <v>13058</v>
      </c>
      <c r="SHE2" s="6" t="s">
        <v>13059</v>
      </c>
      <c r="SHF2" s="6" t="s">
        <v>13060</v>
      </c>
      <c r="SHG2" s="6" t="s">
        <v>13061</v>
      </c>
      <c r="SHH2" s="6" t="s">
        <v>13062</v>
      </c>
      <c r="SHI2" s="6" t="s">
        <v>13063</v>
      </c>
      <c r="SHJ2" s="6" t="s">
        <v>13064</v>
      </c>
      <c r="SHK2" s="6" t="s">
        <v>13065</v>
      </c>
      <c r="SHL2" s="6" t="s">
        <v>13066</v>
      </c>
      <c r="SHM2" s="6" t="s">
        <v>13067</v>
      </c>
      <c r="SHN2" s="6" t="s">
        <v>13068</v>
      </c>
      <c r="SHO2" s="6" t="s">
        <v>13069</v>
      </c>
      <c r="SHP2" s="6" t="s">
        <v>13070</v>
      </c>
      <c r="SHQ2" s="6" t="s">
        <v>13071</v>
      </c>
      <c r="SHR2" s="6" t="s">
        <v>13072</v>
      </c>
      <c r="SHS2" s="6" t="s">
        <v>13073</v>
      </c>
      <c r="SHT2" s="6" t="s">
        <v>13074</v>
      </c>
      <c r="SHU2" s="6" t="s">
        <v>13075</v>
      </c>
      <c r="SHV2" s="6" t="s">
        <v>13076</v>
      </c>
      <c r="SHW2" s="6" t="s">
        <v>13077</v>
      </c>
      <c r="SHX2" s="6" t="s">
        <v>13078</v>
      </c>
      <c r="SHY2" s="6" t="s">
        <v>13079</v>
      </c>
      <c r="SHZ2" s="6" t="s">
        <v>13080</v>
      </c>
      <c r="SIA2" s="6" t="s">
        <v>13081</v>
      </c>
      <c r="SIB2" s="6" t="s">
        <v>13082</v>
      </c>
      <c r="SIC2" s="6" t="s">
        <v>13083</v>
      </c>
      <c r="SID2" s="6" t="s">
        <v>13084</v>
      </c>
      <c r="SIE2" s="6" t="s">
        <v>13085</v>
      </c>
      <c r="SIF2" s="6" t="s">
        <v>13086</v>
      </c>
      <c r="SIG2" s="6" t="s">
        <v>13087</v>
      </c>
      <c r="SIH2" s="6" t="s">
        <v>13088</v>
      </c>
      <c r="SII2" s="6" t="s">
        <v>13089</v>
      </c>
      <c r="SIJ2" s="6" t="s">
        <v>13090</v>
      </c>
      <c r="SIK2" s="6" t="s">
        <v>13091</v>
      </c>
      <c r="SIL2" s="6" t="s">
        <v>13092</v>
      </c>
      <c r="SIM2" s="6" t="s">
        <v>13093</v>
      </c>
      <c r="SIN2" s="6" t="s">
        <v>13094</v>
      </c>
      <c r="SIO2" s="6" t="s">
        <v>13095</v>
      </c>
      <c r="SIP2" s="6" t="s">
        <v>13096</v>
      </c>
      <c r="SIQ2" s="6" t="s">
        <v>13097</v>
      </c>
      <c r="SIR2" s="6" t="s">
        <v>13098</v>
      </c>
      <c r="SIS2" s="6" t="s">
        <v>13099</v>
      </c>
      <c r="SIT2" s="6" t="s">
        <v>13100</v>
      </c>
      <c r="SIU2" s="6" t="s">
        <v>13101</v>
      </c>
      <c r="SIV2" s="6" t="s">
        <v>13102</v>
      </c>
      <c r="SIW2" s="6" t="s">
        <v>13103</v>
      </c>
      <c r="SIX2" s="6" t="s">
        <v>13104</v>
      </c>
      <c r="SIY2" s="6" t="s">
        <v>13105</v>
      </c>
      <c r="SIZ2" s="6" t="s">
        <v>13106</v>
      </c>
      <c r="SJA2" s="6" t="s">
        <v>13107</v>
      </c>
      <c r="SJB2" s="6" t="s">
        <v>13108</v>
      </c>
      <c r="SJC2" s="6" t="s">
        <v>13109</v>
      </c>
      <c r="SJD2" s="6" t="s">
        <v>13110</v>
      </c>
      <c r="SJE2" s="6" t="s">
        <v>13111</v>
      </c>
      <c r="SJF2" s="6" t="s">
        <v>13112</v>
      </c>
      <c r="SJG2" s="6" t="s">
        <v>13113</v>
      </c>
      <c r="SJH2" s="6" t="s">
        <v>13114</v>
      </c>
      <c r="SJI2" s="6" t="s">
        <v>13115</v>
      </c>
      <c r="SJJ2" s="6" t="s">
        <v>13116</v>
      </c>
      <c r="SJK2" s="6" t="s">
        <v>13117</v>
      </c>
      <c r="SJL2" s="6" t="s">
        <v>13118</v>
      </c>
      <c r="SJM2" s="6" t="s">
        <v>13119</v>
      </c>
      <c r="SJN2" s="6" t="s">
        <v>13120</v>
      </c>
      <c r="SJO2" s="6" t="s">
        <v>13121</v>
      </c>
      <c r="SJP2" s="6" t="s">
        <v>13122</v>
      </c>
      <c r="SJQ2" s="6" t="s">
        <v>13123</v>
      </c>
      <c r="SJR2" s="6" t="s">
        <v>13124</v>
      </c>
      <c r="SJS2" s="6" t="s">
        <v>13125</v>
      </c>
      <c r="SJT2" s="6" t="s">
        <v>13126</v>
      </c>
      <c r="SJU2" s="6" t="s">
        <v>13127</v>
      </c>
      <c r="SJV2" s="6" t="s">
        <v>13128</v>
      </c>
      <c r="SJW2" s="6" t="s">
        <v>13129</v>
      </c>
      <c r="SJX2" s="6" t="s">
        <v>13130</v>
      </c>
      <c r="SJY2" s="6" t="s">
        <v>13131</v>
      </c>
      <c r="SJZ2" s="6" t="s">
        <v>13132</v>
      </c>
      <c r="SKA2" s="6" t="s">
        <v>13133</v>
      </c>
      <c r="SKB2" s="6" t="s">
        <v>13134</v>
      </c>
      <c r="SKC2" s="6" t="s">
        <v>13135</v>
      </c>
      <c r="SKD2" s="6" t="s">
        <v>13136</v>
      </c>
      <c r="SKE2" s="6" t="s">
        <v>13137</v>
      </c>
      <c r="SKF2" s="6" t="s">
        <v>13138</v>
      </c>
      <c r="SKG2" s="6" t="s">
        <v>13139</v>
      </c>
      <c r="SKH2" s="6" t="s">
        <v>13140</v>
      </c>
      <c r="SKI2" s="6" t="s">
        <v>13141</v>
      </c>
      <c r="SKJ2" s="6" t="s">
        <v>13142</v>
      </c>
      <c r="SKK2" s="6" t="s">
        <v>13143</v>
      </c>
      <c r="SKL2" s="6" t="s">
        <v>13144</v>
      </c>
      <c r="SKM2" s="6" t="s">
        <v>13145</v>
      </c>
      <c r="SKN2" s="6" t="s">
        <v>13146</v>
      </c>
      <c r="SKO2" s="6" t="s">
        <v>13147</v>
      </c>
      <c r="SKP2" s="6" t="s">
        <v>13148</v>
      </c>
      <c r="SKQ2" s="6" t="s">
        <v>13149</v>
      </c>
      <c r="SKR2" s="6" t="s">
        <v>13150</v>
      </c>
      <c r="SKS2" s="6" t="s">
        <v>13151</v>
      </c>
      <c r="SKT2" s="6" t="s">
        <v>13152</v>
      </c>
      <c r="SKU2" s="6" t="s">
        <v>13153</v>
      </c>
      <c r="SKV2" s="6" t="s">
        <v>13154</v>
      </c>
      <c r="SKW2" s="6" t="s">
        <v>13155</v>
      </c>
      <c r="SKX2" s="6" t="s">
        <v>13156</v>
      </c>
      <c r="SKY2" s="6" t="s">
        <v>13157</v>
      </c>
      <c r="SKZ2" s="6" t="s">
        <v>13158</v>
      </c>
      <c r="SLA2" s="6" t="s">
        <v>13159</v>
      </c>
      <c r="SLB2" s="6" t="s">
        <v>13160</v>
      </c>
      <c r="SLC2" s="6" t="s">
        <v>13161</v>
      </c>
      <c r="SLD2" s="6" t="s">
        <v>13162</v>
      </c>
      <c r="SLE2" s="6" t="s">
        <v>13163</v>
      </c>
      <c r="SLF2" s="6" t="s">
        <v>13164</v>
      </c>
      <c r="SLG2" s="6" t="s">
        <v>13165</v>
      </c>
      <c r="SLH2" s="6" t="s">
        <v>13166</v>
      </c>
      <c r="SLI2" s="6" t="s">
        <v>13167</v>
      </c>
      <c r="SLJ2" s="6" t="s">
        <v>13168</v>
      </c>
      <c r="SLK2" s="6" t="s">
        <v>13169</v>
      </c>
      <c r="SLL2" s="6" t="s">
        <v>13170</v>
      </c>
      <c r="SLM2" s="6" t="s">
        <v>13171</v>
      </c>
      <c r="SLN2" s="6" t="s">
        <v>13172</v>
      </c>
      <c r="SLO2" s="6" t="s">
        <v>13173</v>
      </c>
      <c r="SLP2" s="6" t="s">
        <v>13174</v>
      </c>
      <c r="SLQ2" s="6" t="s">
        <v>13175</v>
      </c>
      <c r="SLR2" s="6" t="s">
        <v>13176</v>
      </c>
      <c r="SLS2" s="6" t="s">
        <v>13177</v>
      </c>
      <c r="SLT2" s="6" t="s">
        <v>13178</v>
      </c>
      <c r="SLU2" s="6" t="s">
        <v>13179</v>
      </c>
      <c r="SLV2" s="6" t="s">
        <v>13180</v>
      </c>
      <c r="SLW2" s="6" t="s">
        <v>13181</v>
      </c>
      <c r="SLX2" s="6" t="s">
        <v>13182</v>
      </c>
      <c r="SLY2" s="6" t="s">
        <v>13183</v>
      </c>
      <c r="SLZ2" s="6" t="s">
        <v>13184</v>
      </c>
      <c r="SMA2" s="6" t="s">
        <v>13185</v>
      </c>
      <c r="SMB2" s="6" t="s">
        <v>13186</v>
      </c>
      <c r="SMC2" s="6" t="s">
        <v>13187</v>
      </c>
      <c r="SMD2" s="6" t="s">
        <v>13188</v>
      </c>
      <c r="SME2" s="6" t="s">
        <v>13189</v>
      </c>
      <c r="SMF2" s="6" t="s">
        <v>13190</v>
      </c>
      <c r="SMG2" s="6" t="s">
        <v>13191</v>
      </c>
      <c r="SMH2" s="6" t="s">
        <v>13192</v>
      </c>
      <c r="SMI2" s="6" t="s">
        <v>13193</v>
      </c>
      <c r="SMJ2" s="6" t="s">
        <v>13194</v>
      </c>
      <c r="SMK2" s="6" t="s">
        <v>13195</v>
      </c>
      <c r="SML2" s="6" t="s">
        <v>13196</v>
      </c>
      <c r="SMM2" s="6" t="s">
        <v>13197</v>
      </c>
      <c r="SMN2" s="6" t="s">
        <v>13198</v>
      </c>
      <c r="SMO2" s="6" t="s">
        <v>13199</v>
      </c>
      <c r="SMP2" s="6" t="s">
        <v>13200</v>
      </c>
      <c r="SMQ2" s="6" t="s">
        <v>13201</v>
      </c>
      <c r="SMR2" s="6" t="s">
        <v>13202</v>
      </c>
      <c r="SMS2" s="6" t="s">
        <v>13203</v>
      </c>
      <c r="SMT2" s="6" t="s">
        <v>13204</v>
      </c>
      <c r="SMU2" s="6" t="s">
        <v>13205</v>
      </c>
      <c r="SMV2" s="6" t="s">
        <v>13206</v>
      </c>
      <c r="SMW2" s="6" t="s">
        <v>13207</v>
      </c>
      <c r="SMX2" s="6" t="s">
        <v>13208</v>
      </c>
      <c r="SMY2" s="6" t="s">
        <v>13209</v>
      </c>
      <c r="SMZ2" s="6" t="s">
        <v>13210</v>
      </c>
      <c r="SNA2" s="6" t="s">
        <v>13211</v>
      </c>
      <c r="SNB2" s="6" t="s">
        <v>13212</v>
      </c>
      <c r="SNC2" s="6" t="s">
        <v>13213</v>
      </c>
      <c r="SND2" s="6" t="s">
        <v>13214</v>
      </c>
      <c r="SNE2" s="6" t="s">
        <v>13215</v>
      </c>
      <c r="SNF2" s="6" t="s">
        <v>13216</v>
      </c>
      <c r="SNG2" s="6" t="s">
        <v>13217</v>
      </c>
      <c r="SNH2" s="6" t="s">
        <v>13218</v>
      </c>
      <c r="SNI2" s="6" t="s">
        <v>13219</v>
      </c>
      <c r="SNJ2" s="6" t="s">
        <v>13220</v>
      </c>
      <c r="SNK2" s="6" t="s">
        <v>13221</v>
      </c>
      <c r="SNL2" s="6" t="s">
        <v>13222</v>
      </c>
      <c r="SNM2" s="6" t="s">
        <v>13223</v>
      </c>
      <c r="SNN2" s="6" t="s">
        <v>13224</v>
      </c>
      <c r="SNO2" s="6" t="s">
        <v>13225</v>
      </c>
      <c r="SNP2" s="6" t="s">
        <v>13226</v>
      </c>
      <c r="SNQ2" s="6" t="s">
        <v>13227</v>
      </c>
      <c r="SNR2" s="6" t="s">
        <v>13228</v>
      </c>
      <c r="SNS2" s="6" t="s">
        <v>13229</v>
      </c>
      <c r="SNT2" s="6" t="s">
        <v>13230</v>
      </c>
      <c r="SNU2" s="6" t="s">
        <v>13231</v>
      </c>
      <c r="SNV2" s="6" t="s">
        <v>13232</v>
      </c>
      <c r="SNW2" s="6" t="s">
        <v>13233</v>
      </c>
      <c r="SNX2" s="6" t="s">
        <v>13234</v>
      </c>
      <c r="SNY2" s="6" t="s">
        <v>13235</v>
      </c>
      <c r="SNZ2" s="6" t="s">
        <v>13236</v>
      </c>
      <c r="SOA2" s="6" t="s">
        <v>13237</v>
      </c>
      <c r="SOB2" s="6" t="s">
        <v>13238</v>
      </c>
      <c r="SOC2" s="6" t="s">
        <v>13239</v>
      </c>
      <c r="SOD2" s="6" t="s">
        <v>13240</v>
      </c>
      <c r="SOE2" s="6" t="s">
        <v>13241</v>
      </c>
      <c r="SOF2" s="6" t="s">
        <v>13242</v>
      </c>
      <c r="SOG2" s="6" t="s">
        <v>13243</v>
      </c>
      <c r="SOH2" s="6" t="s">
        <v>13244</v>
      </c>
      <c r="SOI2" s="6" t="s">
        <v>13245</v>
      </c>
      <c r="SOJ2" s="6" t="s">
        <v>13246</v>
      </c>
      <c r="SOK2" s="6" t="s">
        <v>13247</v>
      </c>
      <c r="SOL2" s="6" t="s">
        <v>13248</v>
      </c>
      <c r="SOM2" s="6" t="s">
        <v>13249</v>
      </c>
      <c r="SON2" s="6" t="s">
        <v>13250</v>
      </c>
      <c r="SOO2" s="6" t="s">
        <v>13251</v>
      </c>
      <c r="SOP2" s="6" t="s">
        <v>13252</v>
      </c>
      <c r="SOQ2" s="6" t="s">
        <v>13253</v>
      </c>
      <c r="SOR2" s="6" t="s">
        <v>13254</v>
      </c>
      <c r="SOS2" s="6" t="s">
        <v>13255</v>
      </c>
      <c r="SOT2" s="6" t="s">
        <v>13256</v>
      </c>
      <c r="SOU2" s="6" t="s">
        <v>13257</v>
      </c>
      <c r="SOV2" s="6" t="s">
        <v>13258</v>
      </c>
      <c r="SOW2" s="6" t="s">
        <v>13259</v>
      </c>
      <c r="SOX2" s="6" t="s">
        <v>13260</v>
      </c>
      <c r="SOY2" s="6" t="s">
        <v>13261</v>
      </c>
      <c r="SOZ2" s="6" t="s">
        <v>13262</v>
      </c>
      <c r="SPA2" s="6" t="s">
        <v>13263</v>
      </c>
      <c r="SPB2" s="6" t="s">
        <v>13264</v>
      </c>
      <c r="SPC2" s="6" t="s">
        <v>13265</v>
      </c>
      <c r="SPD2" s="6" t="s">
        <v>13266</v>
      </c>
      <c r="SPE2" s="6" t="s">
        <v>13267</v>
      </c>
      <c r="SPF2" s="6" t="s">
        <v>13268</v>
      </c>
      <c r="SPG2" s="6" t="s">
        <v>13269</v>
      </c>
      <c r="SPH2" s="6" t="s">
        <v>13270</v>
      </c>
      <c r="SPI2" s="6" t="s">
        <v>13271</v>
      </c>
      <c r="SPJ2" s="6" t="s">
        <v>13272</v>
      </c>
      <c r="SPK2" s="6" t="s">
        <v>13273</v>
      </c>
      <c r="SPL2" s="6" t="s">
        <v>13274</v>
      </c>
      <c r="SPM2" s="6" t="s">
        <v>13275</v>
      </c>
      <c r="SPN2" s="6" t="s">
        <v>13276</v>
      </c>
      <c r="SPO2" s="6" t="s">
        <v>13277</v>
      </c>
      <c r="SPP2" s="6" t="s">
        <v>13278</v>
      </c>
      <c r="SPQ2" s="6" t="s">
        <v>13279</v>
      </c>
      <c r="SPR2" s="6" t="s">
        <v>13280</v>
      </c>
      <c r="SPS2" s="6" t="s">
        <v>13281</v>
      </c>
      <c r="SPT2" s="6" t="s">
        <v>13282</v>
      </c>
      <c r="SPU2" s="6" t="s">
        <v>13283</v>
      </c>
      <c r="SPV2" s="6" t="s">
        <v>13284</v>
      </c>
      <c r="SPW2" s="6" t="s">
        <v>13285</v>
      </c>
      <c r="SPX2" s="6" t="s">
        <v>13286</v>
      </c>
      <c r="SPY2" s="6" t="s">
        <v>13287</v>
      </c>
      <c r="SPZ2" s="6" t="s">
        <v>13288</v>
      </c>
      <c r="SQA2" s="6" t="s">
        <v>13289</v>
      </c>
      <c r="SQB2" s="6" t="s">
        <v>13290</v>
      </c>
      <c r="SQC2" s="6" t="s">
        <v>13291</v>
      </c>
      <c r="SQD2" s="6" t="s">
        <v>13292</v>
      </c>
      <c r="SQE2" s="6" t="s">
        <v>13293</v>
      </c>
      <c r="SQF2" s="6" t="s">
        <v>13294</v>
      </c>
      <c r="SQG2" s="6" t="s">
        <v>13295</v>
      </c>
      <c r="SQH2" s="6" t="s">
        <v>13296</v>
      </c>
      <c r="SQI2" s="6" t="s">
        <v>13297</v>
      </c>
      <c r="SQJ2" s="6" t="s">
        <v>13298</v>
      </c>
      <c r="SQK2" s="6" t="s">
        <v>13299</v>
      </c>
      <c r="SQL2" s="6" t="s">
        <v>13300</v>
      </c>
      <c r="SQM2" s="6" t="s">
        <v>13301</v>
      </c>
      <c r="SQN2" s="6" t="s">
        <v>13302</v>
      </c>
      <c r="SQO2" s="6" t="s">
        <v>13303</v>
      </c>
      <c r="SQP2" s="6" t="s">
        <v>13304</v>
      </c>
      <c r="SQQ2" s="6" t="s">
        <v>13305</v>
      </c>
      <c r="SQR2" s="6" t="s">
        <v>13306</v>
      </c>
      <c r="SQS2" s="6" t="s">
        <v>13307</v>
      </c>
      <c r="SQT2" s="6" t="s">
        <v>13308</v>
      </c>
      <c r="SQU2" s="6" t="s">
        <v>13309</v>
      </c>
      <c r="SQV2" s="6" t="s">
        <v>13310</v>
      </c>
      <c r="SQW2" s="6" t="s">
        <v>13311</v>
      </c>
      <c r="SQX2" s="6" t="s">
        <v>13312</v>
      </c>
      <c r="SQY2" s="6" t="s">
        <v>13313</v>
      </c>
      <c r="SQZ2" s="6" t="s">
        <v>13314</v>
      </c>
      <c r="SRA2" s="6" t="s">
        <v>13315</v>
      </c>
      <c r="SRB2" s="6" t="s">
        <v>13316</v>
      </c>
      <c r="SRC2" s="6" t="s">
        <v>13317</v>
      </c>
      <c r="SRD2" s="6" t="s">
        <v>13318</v>
      </c>
      <c r="SRE2" s="6" t="s">
        <v>13319</v>
      </c>
      <c r="SRF2" s="6" t="s">
        <v>13320</v>
      </c>
      <c r="SRG2" s="6" t="s">
        <v>13321</v>
      </c>
      <c r="SRH2" s="6" t="s">
        <v>13322</v>
      </c>
      <c r="SRI2" s="6" t="s">
        <v>13323</v>
      </c>
      <c r="SRJ2" s="6" t="s">
        <v>13324</v>
      </c>
      <c r="SRK2" s="6" t="s">
        <v>13325</v>
      </c>
      <c r="SRL2" s="6" t="s">
        <v>13326</v>
      </c>
      <c r="SRM2" s="6" t="s">
        <v>13327</v>
      </c>
      <c r="SRN2" s="6" t="s">
        <v>13328</v>
      </c>
      <c r="SRO2" s="6" t="s">
        <v>13329</v>
      </c>
      <c r="SRP2" s="6" t="s">
        <v>13330</v>
      </c>
      <c r="SRQ2" s="6" t="s">
        <v>13331</v>
      </c>
      <c r="SRR2" s="6" t="s">
        <v>13332</v>
      </c>
      <c r="SRS2" s="6" t="s">
        <v>13333</v>
      </c>
      <c r="SRT2" s="6" t="s">
        <v>13334</v>
      </c>
      <c r="SRU2" s="6" t="s">
        <v>13335</v>
      </c>
      <c r="SRV2" s="6" t="s">
        <v>13336</v>
      </c>
      <c r="SRW2" s="6" t="s">
        <v>13337</v>
      </c>
      <c r="SRX2" s="6" t="s">
        <v>13338</v>
      </c>
      <c r="SRY2" s="6" t="s">
        <v>13339</v>
      </c>
      <c r="SRZ2" s="6" t="s">
        <v>13340</v>
      </c>
      <c r="SSA2" s="6" t="s">
        <v>13341</v>
      </c>
      <c r="SSB2" s="6" t="s">
        <v>13342</v>
      </c>
      <c r="SSC2" s="6" t="s">
        <v>13343</v>
      </c>
      <c r="SSD2" s="6" t="s">
        <v>13344</v>
      </c>
      <c r="SSE2" s="6" t="s">
        <v>13345</v>
      </c>
      <c r="SSF2" s="6" t="s">
        <v>13346</v>
      </c>
      <c r="SSG2" s="6" t="s">
        <v>13347</v>
      </c>
      <c r="SSH2" s="6" t="s">
        <v>13348</v>
      </c>
      <c r="SSI2" s="6" t="s">
        <v>13349</v>
      </c>
      <c r="SSJ2" s="6" t="s">
        <v>13350</v>
      </c>
      <c r="SSK2" s="6" t="s">
        <v>13351</v>
      </c>
      <c r="SSL2" s="6" t="s">
        <v>13352</v>
      </c>
      <c r="SSM2" s="6" t="s">
        <v>13353</v>
      </c>
      <c r="SSN2" s="6" t="s">
        <v>13354</v>
      </c>
      <c r="SSO2" s="6" t="s">
        <v>13355</v>
      </c>
      <c r="SSP2" s="6" t="s">
        <v>13356</v>
      </c>
      <c r="SSQ2" s="6" t="s">
        <v>13357</v>
      </c>
      <c r="SSR2" s="6" t="s">
        <v>13358</v>
      </c>
      <c r="SSS2" s="6" t="s">
        <v>13359</v>
      </c>
      <c r="SST2" s="6" t="s">
        <v>13360</v>
      </c>
      <c r="SSU2" s="6" t="s">
        <v>13361</v>
      </c>
      <c r="SSV2" s="6" t="s">
        <v>13362</v>
      </c>
      <c r="SSW2" s="6" t="s">
        <v>13363</v>
      </c>
      <c r="SSX2" s="6" t="s">
        <v>13364</v>
      </c>
      <c r="SSY2" s="6" t="s">
        <v>13365</v>
      </c>
      <c r="SSZ2" s="6" t="s">
        <v>13366</v>
      </c>
      <c r="STA2" s="6" t="s">
        <v>13367</v>
      </c>
      <c r="STB2" s="6" t="s">
        <v>13368</v>
      </c>
      <c r="STC2" s="6" t="s">
        <v>13369</v>
      </c>
      <c r="STD2" s="6" t="s">
        <v>13370</v>
      </c>
      <c r="STE2" s="6" t="s">
        <v>13371</v>
      </c>
      <c r="STF2" s="6" t="s">
        <v>13372</v>
      </c>
      <c r="STG2" s="6" t="s">
        <v>13373</v>
      </c>
      <c r="STH2" s="6" t="s">
        <v>13374</v>
      </c>
      <c r="STI2" s="6" t="s">
        <v>13375</v>
      </c>
      <c r="STJ2" s="6" t="s">
        <v>13376</v>
      </c>
      <c r="STK2" s="6" t="s">
        <v>13377</v>
      </c>
      <c r="STL2" s="6" t="s">
        <v>13378</v>
      </c>
      <c r="STM2" s="6" t="s">
        <v>13379</v>
      </c>
      <c r="STN2" s="6" t="s">
        <v>13380</v>
      </c>
      <c r="STO2" s="6" t="s">
        <v>13381</v>
      </c>
      <c r="STP2" s="6" t="s">
        <v>13382</v>
      </c>
      <c r="STQ2" s="6" t="s">
        <v>13383</v>
      </c>
      <c r="STR2" s="6" t="s">
        <v>13384</v>
      </c>
      <c r="STS2" s="6" t="s">
        <v>13385</v>
      </c>
      <c r="STT2" s="6" t="s">
        <v>13386</v>
      </c>
      <c r="STU2" s="6" t="s">
        <v>13387</v>
      </c>
      <c r="STV2" s="6" t="s">
        <v>13388</v>
      </c>
      <c r="STW2" s="6" t="s">
        <v>13389</v>
      </c>
      <c r="STX2" s="6" t="s">
        <v>13390</v>
      </c>
      <c r="STY2" s="6" t="s">
        <v>13391</v>
      </c>
      <c r="STZ2" s="6" t="s">
        <v>13392</v>
      </c>
      <c r="SUA2" s="6" t="s">
        <v>13393</v>
      </c>
      <c r="SUB2" s="6" t="s">
        <v>13394</v>
      </c>
      <c r="SUC2" s="6" t="s">
        <v>13395</v>
      </c>
      <c r="SUD2" s="6" t="s">
        <v>13396</v>
      </c>
      <c r="SUE2" s="6" t="s">
        <v>13397</v>
      </c>
      <c r="SUF2" s="6" t="s">
        <v>13398</v>
      </c>
      <c r="SUG2" s="6" t="s">
        <v>13399</v>
      </c>
      <c r="SUH2" s="6" t="s">
        <v>13400</v>
      </c>
      <c r="SUI2" s="6" t="s">
        <v>13401</v>
      </c>
      <c r="SUJ2" s="6" t="s">
        <v>13402</v>
      </c>
      <c r="SUK2" s="6" t="s">
        <v>13403</v>
      </c>
      <c r="SUL2" s="6" t="s">
        <v>13404</v>
      </c>
      <c r="SUM2" s="6" t="s">
        <v>13405</v>
      </c>
      <c r="SUN2" s="6" t="s">
        <v>13406</v>
      </c>
      <c r="SUO2" s="6" t="s">
        <v>13407</v>
      </c>
      <c r="SUP2" s="6" t="s">
        <v>13408</v>
      </c>
      <c r="SUQ2" s="6" t="s">
        <v>13409</v>
      </c>
      <c r="SUR2" s="6" t="s">
        <v>13410</v>
      </c>
      <c r="SUS2" s="6" t="s">
        <v>13411</v>
      </c>
      <c r="SUT2" s="6" t="s">
        <v>13412</v>
      </c>
      <c r="SUU2" s="6" t="s">
        <v>13413</v>
      </c>
      <c r="SUV2" s="6" t="s">
        <v>13414</v>
      </c>
      <c r="SUW2" s="6" t="s">
        <v>13415</v>
      </c>
      <c r="SUX2" s="6" t="s">
        <v>13416</v>
      </c>
      <c r="SUY2" s="6" t="s">
        <v>13417</v>
      </c>
      <c r="SUZ2" s="6" t="s">
        <v>13418</v>
      </c>
      <c r="SVA2" s="6" t="s">
        <v>13419</v>
      </c>
      <c r="SVB2" s="6" t="s">
        <v>13420</v>
      </c>
      <c r="SVC2" s="6" t="s">
        <v>13421</v>
      </c>
      <c r="SVD2" s="6" t="s">
        <v>13422</v>
      </c>
      <c r="SVE2" s="6" t="s">
        <v>13423</v>
      </c>
      <c r="SVF2" s="6" t="s">
        <v>13424</v>
      </c>
      <c r="SVG2" s="6" t="s">
        <v>13425</v>
      </c>
      <c r="SVH2" s="6" t="s">
        <v>13426</v>
      </c>
      <c r="SVI2" s="6" t="s">
        <v>13427</v>
      </c>
      <c r="SVJ2" s="6" t="s">
        <v>13428</v>
      </c>
      <c r="SVK2" s="6" t="s">
        <v>13429</v>
      </c>
      <c r="SVL2" s="6" t="s">
        <v>13430</v>
      </c>
      <c r="SVM2" s="6" t="s">
        <v>13431</v>
      </c>
      <c r="SVN2" s="6" t="s">
        <v>13432</v>
      </c>
      <c r="SVO2" s="6" t="s">
        <v>13433</v>
      </c>
      <c r="SVP2" s="6" t="s">
        <v>13434</v>
      </c>
      <c r="SVQ2" s="6" t="s">
        <v>13435</v>
      </c>
      <c r="SVR2" s="6" t="s">
        <v>13436</v>
      </c>
      <c r="SVS2" s="6" t="s">
        <v>13437</v>
      </c>
      <c r="SVT2" s="6" t="s">
        <v>13438</v>
      </c>
      <c r="SVU2" s="6" t="s">
        <v>13439</v>
      </c>
      <c r="SVV2" s="6" t="s">
        <v>13440</v>
      </c>
      <c r="SVW2" s="6" t="s">
        <v>13441</v>
      </c>
      <c r="SVX2" s="6" t="s">
        <v>13442</v>
      </c>
      <c r="SVY2" s="6" t="s">
        <v>13443</v>
      </c>
      <c r="SVZ2" s="6" t="s">
        <v>13444</v>
      </c>
      <c r="SWA2" s="6" t="s">
        <v>13445</v>
      </c>
      <c r="SWB2" s="6" t="s">
        <v>13446</v>
      </c>
      <c r="SWC2" s="6" t="s">
        <v>13447</v>
      </c>
      <c r="SWD2" s="6" t="s">
        <v>13448</v>
      </c>
      <c r="SWE2" s="6" t="s">
        <v>13449</v>
      </c>
      <c r="SWF2" s="6" t="s">
        <v>13450</v>
      </c>
      <c r="SWG2" s="6" t="s">
        <v>13451</v>
      </c>
      <c r="SWH2" s="6" t="s">
        <v>13452</v>
      </c>
      <c r="SWI2" s="6" t="s">
        <v>13453</v>
      </c>
      <c r="SWJ2" s="6" t="s">
        <v>13454</v>
      </c>
      <c r="SWK2" s="6" t="s">
        <v>13455</v>
      </c>
      <c r="SWL2" s="6" t="s">
        <v>13456</v>
      </c>
      <c r="SWM2" s="6" t="s">
        <v>13457</v>
      </c>
      <c r="SWN2" s="6" t="s">
        <v>13458</v>
      </c>
      <c r="SWO2" s="6" t="s">
        <v>13459</v>
      </c>
      <c r="SWP2" s="6" t="s">
        <v>13460</v>
      </c>
      <c r="SWQ2" s="6" t="s">
        <v>13461</v>
      </c>
      <c r="SWR2" s="6" t="s">
        <v>13462</v>
      </c>
      <c r="SWS2" s="6" t="s">
        <v>13463</v>
      </c>
      <c r="SWT2" s="6" t="s">
        <v>13464</v>
      </c>
      <c r="SWU2" s="6" t="s">
        <v>13465</v>
      </c>
      <c r="SWV2" s="6" t="s">
        <v>13466</v>
      </c>
      <c r="SWW2" s="6" t="s">
        <v>13467</v>
      </c>
      <c r="SWX2" s="6" t="s">
        <v>13468</v>
      </c>
      <c r="SWY2" s="6" t="s">
        <v>13469</v>
      </c>
      <c r="SWZ2" s="6" t="s">
        <v>13470</v>
      </c>
      <c r="SXA2" s="6" t="s">
        <v>13471</v>
      </c>
      <c r="SXB2" s="6" t="s">
        <v>13472</v>
      </c>
      <c r="SXC2" s="6" t="s">
        <v>13473</v>
      </c>
      <c r="SXD2" s="6" t="s">
        <v>13474</v>
      </c>
      <c r="SXE2" s="6" t="s">
        <v>13475</v>
      </c>
      <c r="SXF2" s="6" t="s">
        <v>13476</v>
      </c>
      <c r="SXG2" s="6" t="s">
        <v>13477</v>
      </c>
      <c r="SXH2" s="6" t="s">
        <v>13478</v>
      </c>
      <c r="SXI2" s="6" t="s">
        <v>13479</v>
      </c>
      <c r="SXJ2" s="6" t="s">
        <v>13480</v>
      </c>
      <c r="SXK2" s="6" t="s">
        <v>13481</v>
      </c>
      <c r="SXL2" s="6" t="s">
        <v>13482</v>
      </c>
      <c r="SXM2" s="6" t="s">
        <v>13483</v>
      </c>
      <c r="SXN2" s="6" t="s">
        <v>13484</v>
      </c>
      <c r="SXO2" s="6" t="s">
        <v>13485</v>
      </c>
      <c r="SXP2" s="6" t="s">
        <v>13486</v>
      </c>
      <c r="SXQ2" s="6" t="s">
        <v>13487</v>
      </c>
      <c r="SXR2" s="6" t="s">
        <v>13488</v>
      </c>
      <c r="SXS2" s="6" t="s">
        <v>13489</v>
      </c>
      <c r="SXT2" s="6" t="s">
        <v>13490</v>
      </c>
      <c r="SXU2" s="6" t="s">
        <v>13491</v>
      </c>
      <c r="SXV2" s="6" t="s">
        <v>13492</v>
      </c>
      <c r="SXW2" s="6" t="s">
        <v>13493</v>
      </c>
      <c r="SXX2" s="6" t="s">
        <v>13494</v>
      </c>
      <c r="SXY2" s="6" t="s">
        <v>13495</v>
      </c>
      <c r="SXZ2" s="6" t="s">
        <v>13496</v>
      </c>
      <c r="SYA2" s="6" t="s">
        <v>13497</v>
      </c>
      <c r="SYB2" s="6" t="s">
        <v>13498</v>
      </c>
      <c r="SYC2" s="6" t="s">
        <v>13499</v>
      </c>
      <c r="SYD2" s="6" t="s">
        <v>13500</v>
      </c>
      <c r="SYE2" s="6" t="s">
        <v>13501</v>
      </c>
      <c r="SYF2" s="6" t="s">
        <v>13502</v>
      </c>
      <c r="SYG2" s="6" t="s">
        <v>13503</v>
      </c>
      <c r="SYH2" s="6" t="s">
        <v>13504</v>
      </c>
      <c r="SYI2" s="6" t="s">
        <v>13505</v>
      </c>
      <c r="SYJ2" s="6" t="s">
        <v>13506</v>
      </c>
      <c r="SYK2" s="6" t="s">
        <v>13507</v>
      </c>
      <c r="SYL2" s="6" t="s">
        <v>13508</v>
      </c>
      <c r="SYM2" s="6" t="s">
        <v>13509</v>
      </c>
      <c r="SYN2" s="6" t="s">
        <v>13510</v>
      </c>
      <c r="SYO2" s="6" t="s">
        <v>13511</v>
      </c>
      <c r="SYP2" s="6" t="s">
        <v>13512</v>
      </c>
      <c r="SYQ2" s="6" t="s">
        <v>13513</v>
      </c>
      <c r="SYR2" s="6" t="s">
        <v>13514</v>
      </c>
      <c r="SYS2" s="6" t="s">
        <v>13515</v>
      </c>
      <c r="SYT2" s="6" t="s">
        <v>13516</v>
      </c>
      <c r="SYU2" s="6" t="s">
        <v>13517</v>
      </c>
      <c r="SYV2" s="6" t="s">
        <v>13518</v>
      </c>
      <c r="SYW2" s="6" t="s">
        <v>13519</v>
      </c>
      <c r="SYX2" s="6" t="s">
        <v>13520</v>
      </c>
      <c r="SYY2" s="6" t="s">
        <v>13521</v>
      </c>
      <c r="SYZ2" s="6" t="s">
        <v>13522</v>
      </c>
      <c r="SZA2" s="6" t="s">
        <v>13523</v>
      </c>
      <c r="SZB2" s="6" t="s">
        <v>13524</v>
      </c>
      <c r="SZC2" s="6" t="s">
        <v>13525</v>
      </c>
      <c r="SZD2" s="6" t="s">
        <v>13526</v>
      </c>
      <c r="SZE2" s="6" t="s">
        <v>13527</v>
      </c>
      <c r="SZF2" s="6" t="s">
        <v>13528</v>
      </c>
      <c r="SZG2" s="6" t="s">
        <v>13529</v>
      </c>
      <c r="SZH2" s="6" t="s">
        <v>13530</v>
      </c>
      <c r="SZI2" s="6" t="s">
        <v>13531</v>
      </c>
      <c r="SZJ2" s="6" t="s">
        <v>13532</v>
      </c>
      <c r="SZK2" s="6" t="s">
        <v>13533</v>
      </c>
      <c r="SZL2" s="6" t="s">
        <v>13534</v>
      </c>
      <c r="SZM2" s="6" t="s">
        <v>13535</v>
      </c>
      <c r="SZN2" s="6" t="s">
        <v>13536</v>
      </c>
      <c r="SZO2" s="6" t="s">
        <v>13537</v>
      </c>
      <c r="SZP2" s="6" t="s">
        <v>13538</v>
      </c>
      <c r="SZQ2" s="6" t="s">
        <v>13539</v>
      </c>
      <c r="SZR2" s="6" t="s">
        <v>13540</v>
      </c>
      <c r="SZS2" s="6" t="s">
        <v>13541</v>
      </c>
      <c r="SZT2" s="6" t="s">
        <v>13542</v>
      </c>
      <c r="SZU2" s="6" t="s">
        <v>13543</v>
      </c>
      <c r="SZV2" s="6" t="s">
        <v>13544</v>
      </c>
      <c r="SZW2" s="6" t="s">
        <v>13545</v>
      </c>
      <c r="SZX2" s="6" t="s">
        <v>13546</v>
      </c>
      <c r="SZY2" s="6" t="s">
        <v>13547</v>
      </c>
      <c r="SZZ2" s="6" t="s">
        <v>13548</v>
      </c>
      <c r="TAA2" s="6" t="s">
        <v>13549</v>
      </c>
      <c r="TAB2" s="6" t="s">
        <v>13550</v>
      </c>
      <c r="TAC2" s="6" t="s">
        <v>13551</v>
      </c>
      <c r="TAD2" s="6" t="s">
        <v>13552</v>
      </c>
      <c r="TAE2" s="6" t="s">
        <v>13553</v>
      </c>
      <c r="TAF2" s="6" t="s">
        <v>13554</v>
      </c>
      <c r="TAG2" s="6" t="s">
        <v>13555</v>
      </c>
      <c r="TAH2" s="6" t="s">
        <v>13556</v>
      </c>
      <c r="TAI2" s="6" t="s">
        <v>13557</v>
      </c>
      <c r="TAJ2" s="6" t="s">
        <v>13558</v>
      </c>
      <c r="TAK2" s="6" t="s">
        <v>13559</v>
      </c>
      <c r="TAL2" s="6" t="s">
        <v>13560</v>
      </c>
      <c r="TAM2" s="6" t="s">
        <v>13561</v>
      </c>
      <c r="TAN2" s="6" t="s">
        <v>13562</v>
      </c>
      <c r="TAO2" s="6" t="s">
        <v>13563</v>
      </c>
      <c r="TAP2" s="6" t="s">
        <v>13564</v>
      </c>
      <c r="TAQ2" s="6" t="s">
        <v>13565</v>
      </c>
      <c r="TAR2" s="6" t="s">
        <v>13566</v>
      </c>
      <c r="TAS2" s="6" t="s">
        <v>13567</v>
      </c>
      <c r="TAT2" s="6" t="s">
        <v>13568</v>
      </c>
      <c r="TAU2" s="6" t="s">
        <v>13569</v>
      </c>
      <c r="TAV2" s="6" t="s">
        <v>13570</v>
      </c>
      <c r="TAW2" s="6" t="s">
        <v>13571</v>
      </c>
      <c r="TAX2" s="6" t="s">
        <v>13572</v>
      </c>
      <c r="TAY2" s="6" t="s">
        <v>13573</v>
      </c>
      <c r="TAZ2" s="6" t="s">
        <v>13574</v>
      </c>
      <c r="TBA2" s="6" t="s">
        <v>13575</v>
      </c>
      <c r="TBB2" s="6" t="s">
        <v>13576</v>
      </c>
      <c r="TBC2" s="6" t="s">
        <v>13577</v>
      </c>
      <c r="TBD2" s="6" t="s">
        <v>13578</v>
      </c>
      <c r="TBE2" s="6" t="s">
        <v>13579</v>
      </c>
      <c r="TBF2" s="6" t="s">
        <v>13580</v>
      </c>
      <c r="TBG2" s="6" t="s">
        <v>13581</v>
      </c>
      <c r="TBH2" s="6" t="s">
        <v>13582</v>
      </c>
      <c r="TBI2" s="6" t="s">
        <v>13583</v>
      </c>
      <c r="TBJ2" s="6" t="s">
        <v>13584</v>
      </c>
      <c r="TBK2" s="6" t="s">
        <v>13585</v>
      </c>
      <c r="TBL2" s="6" t="s">
        <v>13586</v>
      </c>
      <c r="TBM2" s="6" t="s">
        <v>13587</v>
      </c>
      <c r="TBN2" s="6" t="s">
        <v>13588</v>
      </c>
      <c r="TBO2" s="6" t="s">
        <v>13589</v>
      </c>
      <c r="TBP2" s="6" t="s">
        <v>13590</v>
      </c>
      <c r="TBQ2" s="6" t="s">
        <v>13591</v>
      </c>
      <c r="TBR2" s="6" t="s">
        <v>13592</v>
      </c>
      <c r="TBS2" s="6" t="s">
        <v>13593</v>
      </c>
      <c r="TBT2" s="6" t="s">
        <v>13594</v>
      </c>
      <c r="TBU2" s="6" t="s">
        <v>13595</v>
      </c>
      <c r="TBV2" s="6" t="s">
        <v>13596</v>
      </c>
      <c r="TBW2" s="6" t="s">
        <v>13597</v>
      </c>
      <c r="TBX2" s="6" t="s">
        <v>13598</v>
      </c>
      <c r="TBY2" s="6" t="s">
        <v>13599</v>
      </c>
      <c r="TBZ2" s="6" t="s">
        <v>13600</v>
      </c>
      <c r="TCA2" s="6" t="s">
        <v>13601</v>
      </c>
      <c r="TCB2" s="6" t="s">
        <v>13602</v>
      </c>
      <c r="TCC2" s="6" t="s">
        <v>13603</v>
      </c>
      <c r="TCD2" s="6" t="s">
        <v>13604</v>
      </c>
      <c r="TCE2" s="6" t="s">
        <v>13605</v>
      </c>
      <c r="TCF2" s="6" t="s">
        <v>13606</v>
      </c>
      <c r="TCG2" s="6" t="s">
        <v>13607</v>
      </c>
      <c r="TCH2" s="6" t="s">
        <v>13608</v>
      </c>
      <c r="TCI2" s="6" t="s">
        <v>13609</v>
      </c>
      <c r="TCJ2" s="6" t="s">
        <v>13610</v>
      </c>
      <c r="TCK2" s="6" t="s">
        <v>13611</v>
      </c>
      <c r="TCL2" s="6" t="s">
        <v>13612</v>
      </c>
      <c r="TCM2" s="6" t="s">
        <v>13613</v>
      </c>
      <c r="TCN2" s="6" t="s">
        <v>13614</v>
      </c>
      <c r="TCO2" s="6" t="s">
        <v>13615</v>
      </c>
      <c r="TCP2" s="6" t="s">
        <v>13616</v>
      </c>
      <c r="TCQ2" s="6" t="s">
        <v>13617</v>
      </c>
      <c r="TCR2" s="6" t="s">
        <v>13618</v>
      </c>
      <c r="TCS2" s="6" t="s">
        <v>13619</v>
      </c>
      <c r="TCT2" s="6" t="s">
        <v>13620</v>
      </c>
      <c r="TCU2" s="6" t="s">
        <v>13621</v>
      </c>
      <c r="TCV2" s="6" t="s">
        <v>13622</v>
      </c>
      <c r="TCW2" s="6" t="s">
        <v>13623</v>
      </c>
      <c r="TCX2" s="6" t="s">
        <v>13624</v>
      </c>
      <c r="TCY2" s="6" t="s">
        <v>13625</v>
      </c>
      <c r="TCZ2" s="6" t="s">
        <v>13626</v>
      </c>
      <c r="TDA2" s="6" t="s">
        <v>13627</v>
      </c>
      <c r="TDB2" s="6" t="s">
        <v>13628</v>
      </c>
      <c r="TDC2" s="6" t="s">
        <v>13629</v>
      </c>
      <c r="TDD2" s="6" t="s">
        <v>13630</v>
      </c>
      <c r="TDE2" s="6" t="s">
        <v>13631</v>
      </c>
      <c r="TDF2" s="6" t="s">
        <v>13632</v>
      </c>
      <c r="TDG2" s="6" t="s">
        <v>13633</v>
      </c>
      <c r="TDH2" s="6" t="s">
        <v>13634</v>
      </c>
      <c r="TDI2" s="6" t="s">
        <v>13635</v>
      </c>
      <c r="TDJ2" s="6" t="s">
        <v>13636</v>
      </c>
      <c r="TDK2" s="6" t="s">
        <v>13637</v>
      </c>
      <c r="TDL2" s="6" t="s">
        <v>13638</v>
      </c>
      <c r="TDM2" s="6" t="s">
        <v>13639</v>
      </c>
      <c r="TDN2" s="6" t="s">
        <v>13640</v>
      </c>
      <c r="TDO2" s="6" t="s">
        <v>13641</v>
      </c>
      <c r="TDP2" s="6" t="s">
        <v>13642</v>
      </c>
      <c r="TDQ2" s="6" t="s">
        <v>13643</v>
      </c>
      <c r="TDR2" s="6" t="s">
        <v>13644</v>
      </c>
      <c r="TDS2" s="6" t="s">
        <v>13645</v>
      </c>
      <c r="TDT2" s="6" t="s">
        <v>13646</v>
      </c>
      <c r="TDU2" s="6" t="s">
        <v>13647</v>
      </c>
      <c r="TDV2" s="6" t="s">
        <v>13648</v>
      </c>
      <c r="TDW2" s="6" t="s">
        <v>13649</v>
      </c>
      <c r="TDX2" s="6" t="s">
        <v>13650</v>
      </c>
      <c r="TDY2" s="6" t="s">
        <v>13651</v>
      </c>
      <c r="TDZ2" s="6" t="s">
        <v>13652</v>
      </c>
      <c r="TEA2" s="6" t="s">
        <v>13653</v>
      </c>
      <c r="TEB2" s="6" t="s">
        <v>13654</v>
      </c>
      <c r="TEC2" s="6" t="s">
        <v>13655</v>
      </c>
      <c r="TED2" s="6" t="s">
        <v>13656</v>
      </c>
      <c r="TEE2" s="6" t="s">
        <v>13657</v>
      </c>
      <c r="TEF2" s="6" t="s">
        <v>13658</v>
      </c>
      <c r="TEG2" s="6" t="s">
        <v>13659</v>
      </c>
      <c r="TEH2" s="6" t="s">
        <v>13660</v>
      </c>
      <c r="TEI2" s="6" t="s">
        <v>13661</v>
      </c>
      <c r="TEJ2" s="6" t="s">
        <v>13662</v>
      </c>
      <c r="TEK2" s="6" t="s">
        <v>13663</v>
      </c>
      <c r="TEL2" s="6" t="s">
        <v>13664</v>
      </c>
      <c r="TEM2" s="6" t="s">
        <v>13665</v>
      </c>
      <c r="TEN2" s="6" t="s">
        <v>13666</v>
      </c>
      <c r="TEO2" s="6" t="s">
        <v>13667</v>
      </c>
      <c r="TEP2" s="6" t="s">
        <v>13668</v>
      </c>
      <c r="TEQ2" s="6" t="s">
        <v>13669</v>
      </c>
      <c r="TER2" s="6" t="s">
        <v>13670</v>
      </c>
      <c r="TES2" s="6" t="s">
        <v>13671</v>
      </c>
      <c r="TET2" s="6" t="s">
        <v>13672</v>
      </c>
      <c r="TEU2" s="6" t="s">
        <v>13673</v>
      </c>
      <c r="TEV2" s="6" t="s">
        <v>13674</v>
      </c>
      <c r="TEW2" s="6" t="s">
        <v>13675</v>
      </c>
      <c r="TEX2" s="6" t="s">
        <v>13676</v>
      </c>
      <c r="TEY2" s="6" t="s">
        <v>13677</v>
      </c>
      <c r="TEZ2" s="6" t="s">
        <v>13678</v>
      </c>
      <c r="TFA2" s="6" t="s">
        <v>13679</v>
      </c>
      <c r="TFB2" s="6" t="s">
        <v>13680</v>
      </c>
      <c r="TFC2" s="6" t="s">
        <v>13681</v>
      </c>
      <c r="TFD2" s="6" t="s">
        <v>13682</v>
      </c>
      <c r="TFE2" s="6" t="s">
        <v>13683</v>
      </c>
      <c r="TFF2" s="6" t="s">
        <v>13684</v>
      </c>
      <c r="TFG2" s="6" t="s">
        <v>13685</v>
      </c>
      <c r="TFH2" s="6" t="s">
        <v>13686</v>
      </c>
      <c r="TFI2" s="6" t="s">
        <v>13687</v>
      </c>
      <c r="TFJ2" s="6" t="s">
        <v>13688</v>
      </c>
      <c r="TFK2" s="6" t="s">
        <v>13689</v>
      </c>
      <c r="TFL2" s="6" t="s">
        <v>13690</v>
      </c>
      <c r="TFM2" s="6" t="s">
        <v>13691</v>
      </c>
      <c r="TFN2" s="6" t="s">
        <v>13692</v>
      </c>
      <c r="TFO2" s="6" t="s">
        <v>13693</v>
      </c>
      <c r="TFP2" s="6" t="s">
        <v>13694</v>
      </c>
      <c r="TFQ2" s="6" t="s">
        <v>13695</v>
      </c>
      <c r="TFR2" s="6" t="s">
        <v>13696</v>
      </c>
      <c r="TFS2" s="6" t="s">
        <v>13697</v>
      </c>
      <c r="TFT2" s="6" t="s">
        <v>13698</v>
      </c>
      <c r="TFU2" s="6" t="s">
        <v>13699</v>
      </c>
      <c r="TFV2" s="6" t="s">
        <v>13700</v>
      </c>
      <c r="TFW2" s="6" t="s">
        <v>13701</v>
      </c>
      <c r="TFX2" s="6" t="s">
        <v>13702</v>
      </c>
      <c r="TFY2" s="6" t="s">
        <v>13703</v>
      </c>
      <c r="TFZ2" s="6" t="s">
        <v>13704</v>
      </c>
      <c r="TGA2" s="6" t="s">
        <v>13705</v>
      </c>
      <c r="TGB2" s="6" t="s">
        <v>13706</v>
      </c>
      <c r="TGC2" s="6" t="s">
        <v>13707</v>
      </c>
      <c r="TGD2" s="6" t="s">
        <v>13708</v>
      </c>
      <c r="TGE2" s="6" t="s">
        <v>13709</v>
      </c>
      <c r="TGF2" s="6" t="s">
        <v>13710</v>
      </c>
      <c r="TGG2" s="6" t="s">
        <v>13711</v>
      </c>
      <c r="TGH2" s="6" t="s">
        <v>13712</v>
      </c>
      <c r="TGI2" s="6" t="s">
        <v>13713</v>
      </c>
      <c r="TGJ2" s="6" t="s">
        <v>13714</v>
      </c>
      <c r="TGK2" s="6" t="s">
        <v>13715</v>
      </c>
      <c r="TGL2" s="6" t="s">
        <v>13716</v>
      </c>
      <c r="TGM2" s="6" t="s">
        <v>13717</v>
      </c>
      <c r="TGN2" s="6" t="s">
        <v>13718</v>
      </c>
      <c r="TGO2" s="6" t="s">
        <v>13719</v>
      </c>
      <c r="TGP2" s="6" t="s">
        <v>13720</v>
      </c>
      <c r="TGQ2" s="6" t="s">
        <v>13721</v>
      </c>
      <c r="TGR2" s="6" t="s">
        <v>13722</v>
      </c>
      <c r="TGS2" s="6" t="s">
        <v>13723</v>
      </c>
      <c r="TGT2" s="6" t="s">
        <v>13724</v>
      </c>
      <c r="TGU2" s="6" t="s">
        <v>13725</v>
      </c>
      <c r="TGV2" s="6" t="s">
        <v>13726</v>
      </c>
      <c r="TGW2" s="6" t="s">
        <v>13727</v>
      </c>
      <c r="TGX2" s="6" t="s">
        <v>13728</v>
      </c>
      <c r="TGY2" s="6" t="s">
        <v>13729</v>
      </c>
      <c r="TGZ2" s="6" t="s">
        <v>13730</v>
      </c>
      <c r="THA2" s="6" t="s">
        <v>13731</v>
      </c>
      <c r="THB2" s="6" t="s">
        <v>13732</v>
      </c>
      <c r="THC2" s="6" t="s">
        <v>13733</v>
      </c>
      <c r="THD2" s="6" t="s">
        <v>13734</v>
      </c>
      <c r="THE2" s="6" t="s">
        <v>13735</v>
      </c>
      <c r="THF2" s="6" t="s">
        <v>13736</v>
      </c>
      <c r="THG2" s="6" t="s">
        <v>13737</v>
      </c>
      <c r="THH2" s="6" t="s">
        <v>13738</v>
      </c>
      <c r="THI2" s="6" t="s">
        <v>13739</v>
      </c>
      <c r="THJ2" s="6" t="s">
        <v>13740</v>
      </c>
      <c r="THK2" s="6" t="s">
        <v>13741</v>
      </c>
      <c r="THL2" s="6" t="s">
        <v>13742</v>
      </c>
      <c r="THM2" s="6" t="s">
        <v>13743</v>
      </c>
      <c r="THN2" s="6" t="s">
        <v>13744</v>
      </c>
      <c r="THO2" s="6" t="s">
        <v>13745</v>
      </c>
      <c r="THP2" s="6" t="s">
        <v>13746</v>
      </c>
      <c r="THQ2" s="6" t="s">
        <v>13747</v>
      </c>
      <c r="THR2" s="6" t="s">
        <v>13748</v>
      </c>
      <c r="THS2" s="6" t="s">
        <v>13749</v>
      </c>
      <c r="THT2" s="6" t="s">
        <v>13750</v>
      </c>
      <c r="THU2" s="6" t="s">
        <v>13751</v>
      </c>
      <c r="THV2" s="6" t="s">
        <v>13752</v>
      </c>
      <c r="THW2" s="6" t="s">
        <v>13753</v>
      </c>
      <c r="THX2" s="6" t="s">
        <v>13754</v>
      </c>
      <c r="THY2" s="6" t="s">
        <v>13755</v>
      </c>
      <c r="THZ2" s="6" t="s">
        <v>13756</v>
      </c>
      <c r="TIA2" s="6" t="s">
        <v>13757</v>
      </c>
      <c r="TIB2" s="6" t="s">
        <v>13758</v>
      </c>
      <c r="TIC2" s="6" t="s">
        <v>13759</v>
      </c>
      <c r="TID2" s="6" t="s">
        <v>13760</v>
      </c>
      <c r="TIE2" s="6" t="s">
        <v>13761</v>
      </c>
      <c r="TIF2" s="6" t="s">
        <v>13762</v>
      </c>
      <c r="TIG2" s="6" t="s">
        <v>13763</v>
      </c>
      <c r="TIH2" s="6" t="s">
        <v>13764</v>
      </c>
      <c r="TII2" s="6" t="s">
        <v>13765</v>
      </c>
      <c r="TIJ2" s="6" t="s">
        <v>13766</v>
      </c>
      <c r="TIK2" s="6" t="s">
        <v>13767</v>
      </c>
      <c r="TIL2" s="6" t="s">
        <v>13768</v>
      </c>
      <c r="TIM2" s="6" t="s">
        <v>13769</v>
      </c>
      <c r="TIN2" s="6" t="s">
        <v>13770</v>
      </c>
      <c r="TIO2" s="6" t="s">
        <v>13771</v>
      </c>
      <c r="TIP2" s="6" t="s">
        <v>13772</v>
      </c>
      <c r="TIQ2" s="6" t="s">
        <v>13773</v>
      </c>
      <c r="TIR2" s="6" t="s">
        <v>13774</v>
      </c>
      <c r="TIS2" s="6" t="s">
        <v>13775</v>
      </c>
      <c r="TIT2" s="6" t="s">
        <v>13776</v>
      </c>
      <c r="TIU2" s="6" t="s">
        <v>13777</v>
      </c>
      <c r="TIV2" s="6" t="s">
        <v>13778</v>
      </c>
      <c r="TIW2" s="6" t="s">
        <v>13779</v>
      </c>
      <c r="TIX2" s="6" t="s">
        <v>13780</v>
      </c>
      <c r="TIY2" s="6" t="s">
        <v>13781</v>
      </c>
      <c r="TIZ2" s="6" t="s">
        <v>13782</v>
      </c>
      <c r="TJA2" s="6" t="s">
        <v>13783</v>
      </c>
      <c r="TJB2" s="6" t="s">
        <v>13784</v>
      </c>
      <c r="TJC2" s="6" t="s">
        <v>13785</v>
      </c>
      <c r="TJD2" s="6" t="s">
        <v>13786</v>
      </c>
      <c r="TJE2" s="6" t="s">
        <v>13787</v>
      </c>
      <c r="TJF2" s="6" t="s">
        <v>13788</v>
      </c>
      <c r="TJG2" s="6" t="s">
        <v>13789</v>
      </c>
      <c r="TJH2" s="6" t="s">
        <v>13790</v>
      </c>
      <c r="TJI2" s="6" t="s">
        <v>13791</v>
      </c>
      <c r="TJJ2" s="6" t="s">
        <v>13792</v>
      </c>
      <c r="TJK2" s="6" t="s">
        <v>13793</v>
      </c>
      <c r="TJL2" s="6" t="s">
        <v>13794</v>
      </c>
      <c r="TJM2" s="6" t="s">
        <v>13795</v>
      </c>
      <c r="TJN2" s="6" t="s">
        <v>13796</v>
      </c>
      <c r="TJO2" s="6" t="s">
        <v>13797</v>
      </c>
      <c r="TJP2" s="6" t="s">
        <v>13798</v>
      </c>
      <c r="TJQ2" s="6" t="s">
        <v>13799</v>
      </c>
      <c r="TJR2" s="6" t="s">
        <v>13800</v>
      </c>
      <c r="TJS2" s="6" t="s">
        <v>13801</v>
      </c>
      <c r="TJT2" s="6" t="s">
        <v>13802</v>
      </c>
      <c r="TJU2" s="6" t="s">
        <v>13803</v>
      </c>
      <c r="TJV2" s="6" t="s">
        <v>13804</v>
      </c>
      <c r="TJW2" s="6" t="s">
        <v>13805</v>
      </c>
      <c r="TJX2" s="6" t="s">
        <v>13806</v>
      </c>
      <c r="TJY2" s="6" t="s">
        <v>13807</v>
      </c>
      <c r="TJZ2" s="6" t="s">
        <v>13808</v>
      </c>
      <c r="TKA2" s="6" t="s">
        <v>13809</v>
      </c>
      <c r="TKB2" s="6" t="s">
        <v>13810</v>
      </c>
      <c r="TKC2" s="6" t="s">
        <v>13811</v>
      </c>
      <c r="TKD2" s="6" t="s">
        <v>13812</v>
      </c>
      <c r="TKE2" s="6" t="s">
        <v>13813</v>
      </c>
      <c r="TKF2" s="6" t="s">
        <v>13814</v>
      </c>
      <c r="TKG2" s="6" t="s">
        <v>13815</v>
      </c>
      <c r="TKH2" s="6" t="s">
        <v>13816</v>
      </c>
      <c r="TKI2" s="6" t="s">
        <v>13817</v>
      </c>
      <c r="TKJ2" s="6" t="s">
        <v>13818</v>
      </c>
      <c r="TKK2" s="6" t="s">
        <v>13819</v>
      </c>
      <c r="TKL2" s="6" t="s">
        <v>13820</v>
      </c>
      <c r="TKM2" s="6" t="s">
        <v>13821</v>
      </c>
      <c r="TKN2" s="6" t="s">
        <v>13822</v>
      </c>
      <c r="TKO2" s="6" t="s">
        <v>13823</v>
      </c>
      <c r="TKP2" s="6" t="s">
        <v>13824</v>
      </c>
      <c r="TKQ2" s="6" t="s">
        <v>13825</v>
      </c>
      <c r="TKR2" s="6" t="s">
        <v>13826</v>
      </c>
      <c r="TKS2" s="6" t="s">
        <v>13827</v>
      </c>
      <c r="TKT2" s="6" t="s">
        <v>13828</v>
      </c>
      <c r="TKU2" s="6" t="s">
        <v>13829</v>
      </c>
      <c r="TKV2" s="6" t="s">
        <v>13830</v>
      </c>
      <c r="TKW2" s="6" t="s">
        <v>13831</v>
      </c>
      <c r="TKX2" s="6" t="s">
        <v>13832</v>
      </c>
      <c r="TKY2" s="6" t="s">
        <v>13833</v>
      </c>
      <c r="TKZ2" s="6" t="s">
        <v>13834</v>
      </c>
      <c r="TLA2" s="6" t="s">
        <v>13835</v>
      </c>
      <c r="TLB2" s="6" t="s">
        <v>13836</v>
      </c>
      <c r="TLC2" s="6" t="s">
        <v>13837</v>
      </c>
      <c r="TLD2" s="6" t="s">
        <v>13838</v>
      </c>
      <c r="TLE2" s="6" t="s">
        <v>13839</v>
      </c>
      <c r="TLF2" s="6" t="s">
        <v>13840</v>
      </c>
      <c r="TLG2" s="6" t="s">
        <v>13841</v>
      </c>
      <c r="TLH2" s="6" t="s">
        <v>13842</v>
      </c>
      <c r="TLI2" s="6" t="s">
        <v>13843</v>
      </c>
      <c r="TLJ2" s="6" t="s">
        <v>13844</v>
      </c>
      <c r="TLK2" s="6" t="s">
        <v>13845</v>
      </c>
      <c r="TLL2" s="6" t="s">
        <v>13846</v>
      </c>
      <c r="TLM2" s="6" t="s">
        <v>13847</v>
      </c>
      <c r="TLN2" s="6" t="s">
        <v>13848</v>
      </c>
      <c r="TLO2" s="6" t="s">
        <v>13849</v>
      </c>
      <c r="TLP2" s="6" t="s">
        <v>13850</v>
      </c>
      <c r="TLQ2" s="6" t="s">
        <v>13851</v>
      </c>
      <c r="TLR2" s="6" t="s">
        <v>13852</v>
      </c>
      <c r="TLS2" s="6" t="s">
        <v>13853</v>
      </c>
      <c r="TLT2" s="6" t="s">
        <v>13854</v>
      </c>
      <c r="TLU2" s="6" t="s">
        <v>13855</v>
      </c>
      <c r="TLV2" s="6" t="s">
        <v>13856</v>
      </c>
      <c r="TLW2" s="6" t="s">
        <v>13857</v>
      </c>
      <c r="TLX2" s="6" t="s">
        <v>13858</v>
      </c>
      <c r="TLY2" s="6" t="s">
        <v>13859</v>
      </c>
      <c r="TLZ2" s="6" t="s">
        <v>13860</v>
      </c>
      <c r="TMA2" s="6" t="s">
        <v>13861</v>
      </c>
      <c r="TMB2" s="6" t="s">
        <v>13862</v>
      </c>
      <c r="TMC2" s="6" t="s">
        <v>13863</v>
      </c>
      <c r="TMD2" s="6" t="s">
        <v>13864</v>
      </c>
      <c r="TME2" s="6" t="s">
        <v>13865</v>
      </c>
      <c r="TMF2" s="6" t="s">
        <v>13866</v>
      </c>
      <c r="TMG2" s="6" t="s">
        <v>13867</v>
      </c>
      <c r="TMH2" s="6" t="s">
        <v>13868</v>
      </c>
      <c r="TMI2" s="6" t="s">
        <v>13869</v>
      </c>
      <c r="TMJ2" s="6" t="s">
        <v>13870</v>
      </c>
      <c r="TMK2" s="6" t="s">
        <v>13871</v>
      </c>
      <c r="TML2" s="6" t="s">
        <v>13872</v>
      </c>
      <c r="TMM2" s="6" t="s">
        <v>13873</v>
      </c>
      <c r="TMN2" s="6" t="s">
        <v>13874</v>
      </c>
      <c r="TMO2" s="6" t="s">
        <v>13875</v>
      </c>
      <c r="TMP2" s="6" t="s">
        <v>13876</v>
      </c>
      <c r="TMQ2" s="6" t="s">
        <v>13877</v>
      </c>
      <c r="TMR2" s="6" t="s">
        <v>13878</v>
      </c>
      <c r="TMS2" s="6" t="s">
        <v>13879</v>
      </c>
      <c r="TMT2" s="6" t="s">
        <v>13880</v>
      </c>
      <c r="TMU2" s="6" t="s">
        <v>13881</v>
      </c>
      <c r="TMV2" s="6" t="s">
        <v>13882</v>
      </c>
      <c r="TMW2" s="6" t="s">
        <v>13883</v>
      </c>
      <c r="TMX2" s="6" t="s">
        <v>13884</v>
      </c>
      <c r="TMY2" s="6" t="s">
        <v>13885</v>
      </c>
      <c r="TMZ2" s="6" t="s">
        <v>13886</v>
      </c>
      <c r="TNA2" s="6" t="s">
        <v>13887</v>
      </c>
      <c r="TNB2" s="6" t="s">
        <v>13888</v>
      </c>
      <c r="TNC2" s="6" t="s">
        <v>13889</v>
      </c>
      <c r="TND2" s="6" t="s">
        <v>13890</v>
      </c>
      <c r="TNE2" s="6" t="s">
        <v>13891</v>
      </c>
      <c r="TNF2" s="6" t="s">
        <v>13892</v>
      </c>
      <c r="TNG2" s="6" t="s">
        <v>13893</v>
      </c>
      <c r="TNH2" s="6" t="s">
        <v>13894</v>
      </c>
      <c r="TNI2" s="6" t="s">
        <v>13895</v>
      </c>
      <c r="TNJ2" s="6" t="s">
        <v>13896</v>
      </c>
      <c r="TNK2" s="6" t="s">
        <v>13897</v>
      </c>
      <c r="TNL2" s="6" t="s">
        <v>13898</v>
      </c>
      <c r="TNM2" s="6" t="s">
        <v>13899</v>
      </c>
      <c r="TNN2" s="6" t="s">
        <v>13900</v>
      </c>
      <c r="TNO2" s="6" t="s">
        <v>13901</v>
      </c>
      <c r="TNP2" s="6" t="s">
        <v>13902</v>
      </c>
      <c r="TNQ2" s="6" t="s">
        <v>13903</v>
      </c>
      <c r="TNR2" s="6" t="s">
        <v>13904</v>
      </c>
      <c r="TNS2" s="6" t="s">
        <v>13905</v>
      </c>
      <c r="TNT2" s="6" t="s">
        <v>13906</v>
      </c>
      <c r="TNU2" s="6" t="s">
        <v>13907</v>
      </c>
      <c r="TNV2" s="6" t="s">
        <v>13908</v>
      </c>
      <c r="TNW2" s="6" t="s">
        <v>13909</v>
      </c>
      <c r="TNX2" s="6" t="s">
        <v>13910</v>
      </c>
      <c r="TNY2" s="6" t="s">
        <v>13911</v>
      </c>
      <c r="TNZ2" s="6" t="s">
        <v>13912</v>
      </c>
      <c r="TOA2" s="6" t="s">
        <v>13913</v>
      </c>
      <c r="TOB2" s="6" t="s">
        <v>13914</v>
      </c>
      <c r="TOC2" s="6" t="s">
        <v>13915</v>
      </c>
      <c r="TOD2" s="6" t="s">
        <v>13916</v>
      </c>
      <c r="TOE2" s="6" t="s">
        <v>13917</v>
      </c>
      <c r="TOF2" s="6" t="s">
        <v>13918</v>
      </c>
      <c r="TOG2" s="6" t="s">
        <v>13919</v>
      </c>
      <c r="TOH2" s="6" t="s">
        <v>13920</v>
      </c>
      <c r="TOI2" s="6" t="s">
        <v>13921</v>
      </c>
      <c r="TOJ2" s="6" t="s">
        <v>13922</v>
      </c>
      <c r="TOK2" s="6" t="s">
        <v>13923</v>
      </c>
      <c r="TOL2" s="6" t="s">
        <v>13924</v>
      </c>
      <c r="TOM2" s="6" t="s">
        <v>13925</v>
      </c>
      <c r="TON2" s="6" t="s">
        <v>13926</v>
      </c>
      <c r="TOO2" s="6" t="s">
        <v>13927</v>
      </c>
      <c r="TOP2" s="6" t="s">
        <v>13928</v>
      </c>
      <c r="TOQ2" s="6" t="s">
        <v>13929</v>
      </c>
      <c r="TOR2" s="6" t="s">
        <v>13930</v>
      </c>
      <c r="TOS2" s="6" t="s">
        <v>13931</v>
      </c>
      <c r="TOT2" s="6" t="s">
        <v>13932</v>
      </c>
      <c r="TOU2" s="6" t="s">
        <v>13933</v>
      </c>
      <c r="TOV2" s="6" t="s">
        <v>13934</v>
      </c>
      <c r="TOW2" s="6" t="s">
        <v>13935</v>
      </c>
      <c r="TOX2" s="6" t="s">
        <v>13936</v>
      </c>
      <c r="TOY2" s="6" t="s">
        <v>13937</v>
      </c>
      <c r="TOZ2" s="6" t="s">
        <v>13938</v>
      </c>
      <c r="TPA2" s="6" t="s">
        <v>13939</v>
      </c>
      <c r="TPB2" s="6" t="s">
        <v>13940</v>
      </c>
      <c r="TPC2" s="6" t="s">
        <v>13941</v>
      </c>
      <c r="TPD2" s="6" t="s">
        <v>13942</v>
      </c>
      <c r="TPE2" s="6" t="s">
        <v>13943</v>
      </c>
      <c r="TPF2" s="6" t="s">
        <v>13944</v>
      </c>
      <c r="TPG2" s="6" t="s">
        <v>13945</v>
      </c>
      <c r="TPH2" s="6" t="s">
        <v>13946</v>
      </c>
      <c r="TPI2" s="6" t="s">
        <v>13947</v>
      </c>
      <c r="TPJ2" s="6" t="s">
        <v>13948</v>
      </c>
      <c r="TPK2" s="6" t="s">
        <v>13949</v>
      </c>
      <c r="TPL2" s="6" t="s">
        <v>13950</v>
      </c>
      <c r="TPM2" s="6" t="s">
        <v>13951</v>
      </c>
      <c r="TPN2" s="6" t="s">
        <v>13952</v>
      </c>
      <c r="TPO2" s="6" t="s">
        <v>13953</v>
      </c>
      <c r="TPP2" s="6" t="s">
        <v>13954</v>
      </c>
      <c r="TPQ2" s="6" t="s">
        <v>13955</v>
      </c>
      <c r="TPR2" s="6" t="s">
        <v>13956</v>
      </c>
      <c r="TPS2" s="6" t="s">
        <v>13957</v>
      </c>
      <c r="TPT2" s="6" t="s">
        <v>13958</v>
      </c>
      <c r="TPU2" s="6" t="s">
        <v>13959</v>
      </c>
      <c r="TPV2" s="6" t="s">
        <v>13960</v>
      </c>
      <c r="TPW2" s="6" t="s">
        <v>13961</v>
      </c>
      <c r="TPX2" s="6" t="s">
        <v>13962</v>
      </c>
      <c r="TPY2" s="6" t="s">
        <v>13963</v>
      </c>
      <c r="TPZ2" s="6" t="s">
        <v>13964</v>
      </c>
      <c r="TQA2" s="6" t="s">
        <v>13965</v>
      </c>
      <c r="TQB2" s="6" t="s">
        <v>13966</v>
      </c>
      <c r="TQC2" s="6" t="s">
        <v>13967</v>
      </c>
      <c r="TQD2" s="6" t="s">
        <v>13968</v>
      </c>
      <c r="TQE2" s="6" t="s">
        <v>13969</v>
      </c>
      <c r="TQF2" s="6" t="s">
        <v>13970</v>
      </c>
      <c r="TQG2" s="6" t="s">
        <v>13971</v>
      </c>
      <c r="TQH2" s="6" t="s">
        <v>13972</v>
      </c>
      <c r="TQI2" s="6" t="s">
        <v>13973</v>
      </c>
      <c r="TQJ2" s="6" t="s">
        <v>13974</v>
      </c>
      <c r="TQK2" s="6" t="s">
        <v>13975</v>
      </c>
      <c r="TQL2" s="6" t="s">
        <v>13976</v>
      </c>
      <c r="TQM2" s="6" t="s">
        <v>13977</v>
      </c>
      <c r="TQN2" s="6" t="s">
        <v>13978</v>
      </c>
      <c r="TQO2" s="6" t="s">
        <v>13979</v>
      </c>
      <c r="TQP2" s="6" t="s">
        <v>13980</v>
      </c>
      <c r="TQQ2" s="6" t="s">
        <v>13981</v>
      </c>
      <c r="TQR2" s="6" t="s">
        <v>13982</v>
      </c>
      <c r="TQS2" s="6" t="s">
        <v>13983</v>
      </c>
      <c r="TQT2" s="6" t="s">
        <v>13984</v>
      </c>
      <c r="TQU2" s="6" t="s">
        <v>13985</v>
      </c>
      <c r="TQV2" s="6" t="s">
        <v>13986</v>
      </c>
      <c r="TQW2" s="6" t="s">
        <v>13987</v>
      </c>
      <c r="TQX2" s="6" t="s">
        <v>13988</v>
      </c>
      <c r="TQY2" s="6" t="s">
        <v>13989</v>
      </c>
      <c r="TQZ2" s="6" t="s">
        <v>13990</v>
      </c>
      <c r="TRA2" s="6" t="s">
        <v>13991</v>
      </c>
      <c r="TRB2" s="6" t="s">
        <v>13992</v>
      </c>
      <c r="TRC2" s="6" t="s">
        <v>13993</v>
      </c>
      <c r="TRD2" s="6" t="s">
        <v>13994</v>
      </c>
      <c r="TRE2" s="6" t="s">
        <v>13995</v>
      </c>
      <c r="TRF2" s="6" t="s">
        <v>13996</v>
      </c>
      <c r="TRG2" s="6" t="s">
        <v>13997</v>
      </c>
      <c r="TRH2" s="6" t="s">
        <v>13998</v>
      </c>
      <c r="TRI2" s="6" t="s">
        <v>13999</v>
      </c>
      <c r="TRJ2" s="6" t="s">
        <v>14000</v>
      </c>
      <c r="TRK2" s="6" t="s">
        <v>14001</v>
      </c>
      <c r="TRL2" s="6" t="s">
        <v>14002</v>
      </c>
      <c r="TRM2" s="6" t="s">
        <v>14003</v>
      </c>
      <c r="TRN2" s="6" t="s">
        <v>14004</v>
      </c>
      <c r="TRO2" s="6" t="s">
        <v>14005</v>
      </c>
      <c r="TRP2" s="6" t="s">
        <v>14006</v>
      </c>
      <c r="TRQ2" s="6" t="s">
        <v>14007</v>
      </c>
      <c r="TRR2" s="6" t="s">
        <v>14008</v>
      </c>
      <c r="TRS2" s="6" t="s">
        <v>14009</v>
      </c>
      <c r="TRT2" s="6" t="s">
        <v>14010</v>
      </c>
      <c r="TRU2" s="6" t="s">
        <v>14011</v>
      </c>
      <c r="TRV2" s="6" t="s">
        <v>14012</v>
      </c>
      <c r="TRW2" s="6" t="s">
        <v>14013</v>
      </c>
      <c r="TRX2" s="6" t="s">
        <v>14014</v>
      </c>
      <c r="TRY2" s="6" t="s">
        <v>14015</v>
      </c>
      <c r="TRZ2" s="6" t="s">
        <v>14016</v>
      </c>
      <c r="TSA2" s="6" t="s">
        <v>14017</v>
      </c>
      <c r="TSB2" s="6" t="s">
        <v>14018</v>
      </c>
      <c r="TSC2" s="6" t="s">
        <v>14019</v>
      </c>
      <c r="TSD2" s="6" t="s">
        <v>14020</v>
      </c>
      <c r="TSE2" s="6" t="s">
        <v>14021</v>
      </c>
      <c r="TSF2" s="6" t="s">
        <v>14022</v>
      </c>
      <c r="TSG2" s="6" t="s">
        <v>14023</v>
      </c>
      <c r="TSH2" s="6" t="s">
        <v>14024</v>
      </c>
      <c r="TSI2" s="6" t="s">
        <v>14025</v>
      </c>
      <c r="TSJ2" s="6" t="s">
        <v>14026</v>
      </c>
      <c r="TSK2" s="6" t="s">
        <v>14027</v>
      </c>
      <c r="TSL2" s="6" t="s">
        <v>14028</v>
      </c>
      <c r="TSM2" s="6" t="s">
        <v>14029</v>
      </c>
      <c r="TSN2" s="6" t="s">
        <v>14030</v>
      </c>
      <c r="TSO2" s="6" t="s">
        <v>14031</v>
      </c>
      <c r="TSP2" s="6" t="s">
        <v>14032</v>
      </c>
      <c r="TSQ2" s="6" t="s">
        <v>14033</v>
      </c>
      <c r="TSR2" s="6" t="s">
        <v>14034</v>
      </c>
      <c r="TSS2" s="6" t="s">
        <v>14035</v>
      </c>
      <c r="TST2" s="6" t="s">
        <v>14036</v>
      </c>
      <c r="TSU2" s="6" t="s">
        <v>14037</v>
      </c>
      <c r="TSV2" s="6" t="s">
        <v>14038</v>
      </c>
      <c r="TSW2" s="6" t="s">
        <v>14039</v>
      </c>
      <c r="TSX2" s="6" t="s">
        <v>14040</v>
      </c>
      <c r="TSY2" s="6" t="s">
        <v>14041</v>
      </c>
      <c r="TSZ2" s="6" t="s">
        <v>14042</v>
      </c>
      <c r="TTA2" s="6" t="s">
        <v>14043</v>
      </c>
      <c r="TTB2" s="6" t="s">
        <v>14044</v>
      </c>
      <c r="TTC2" s="6" t="s">
        <v>14045</v>
      </c>
      <c r="TTD2" s="6" t="s">
        <v>14046</v>
      </c>
      <c r="TTE2" s="6" t="s">
        <v>14047</v>
      </c>
      <c r="TTF2" s="6" t="s">
        <v>14048</v>
      </c>
      <c r="TTG2" s="6" t="s">
        <v>14049</v>
      </c>
      <c r="TTH2" s="6" t="s">
        <v>14050</v>
      </c>
      <c r="TTI2" s="6" t="s">
        <v>14051</v>
      </c>
      <c r="TTJ2" s="6" t="s">
        <v>14052</v>
      </c>
      <c r="TTK2" s="6" t="s">
        <v>14053</v>
      </c>
      <c r="TTL2" s="6" t="s">
        <v>14054</v>
      </c>
      <c r="TTM2" s="6" t="s">
        <v>14055</v>
      </c>
      <c r="TTN2" s="6" t="s">
        <v>14056</v>
      </c>
      <c r="TTO2" s="6" t="s">
        <v>14057</v>
      </c>
      <c r="TTP2" s="6" t="s">
        <v>14058</v>
      </c>
      <c r="TTQ2" s="6" t="s">
        <v>14059</v>
      </c>
      <c r="TTR2" s="6" t="s">
        <v>14060</v>
      </c>
      <c r="TTS2" s="6" t="s">
        <v>14061</v>
      </c>
      <c r="TTT2" s="6" t="s">
        <v>14062</v>
      </c>
      <c r="TTU2" s="6" t="s">
        <v>14063</v>
      </c>
      <c r="TTV2" s="6" t="s">
        <v>14064</v>
      </c>
      <c r="TTW2" s="6" t="s">
        <v>14065</v>
      </c>
      <c r="TTX2" s="6" t="s">
        <v>14066</v>
      </c>
      <c r="TTY2" s="6" t="s">
        <v>14067</v>
      </c>
      <c r="TTZ2" s="6" t="s">
        <v>14068</v>
      </c>
      <c r="TUA2" s="6" t="s">
        <v>14069</v>
      </c>
      <c r="TUB2" s="6" t="s">
        <v>14070</v>
      </c>
      <c r="TUC2" s="6" t="s">
        <v>14071</v>
      </c>
      <c r="TUD2" s="6" t="s">
        <v>14072</v>
      </c>
      <c r="TUE2" s="6" t="s">
        <v>14073</v>
      </c>
      <c r="TUF2" s="6" t="s">
        <v>14074</v>
      </c>
      <c r="TUG2" s="6" t="s">
        <v>14075</v>
      </c>
      <c r="TUH2" s="6" t="s">
        <v>14076</v>
      </c>
      <c r="TUI2" s="6" t="s">
        <v>14077</v>
      </c>
      <c r="TUJ2" s="6" t="s">
        <v>14078</v>
      </c>
      <c r="TUK2" s="6" t="s">
        <v>14079</v>
      </c>
      <c r="TUL2" s="6" t="s">
        <v>14080</v>
      </c>
      <c r="TUM2" s="6" t="s">
        <v>14081</v>
      </c>
      <c r="TUN2" s="6" t="s">
        <v>14082</v>
      </c>
      <c r="TUO2" s="6" t="s">
        <v>14083</v>
      </c>
      <c r="TUP2" s="6" t="s">
        <v>14084</v>
      </c>
      <c r="TUQ2" s="6" t="s">
        <v>14085</v>
      </c>
      <c r="TUR2" s="6" t="s">
        <v>14086</v>
      </c>
      <c r="TUS2" s="6" t="s">
        <v>14087</v>
      </c>
      <c r="TUT2" s="6" t="s">
        <v>14088</v>
      </c>
      <c r="TUU2" s="6" t="s">
        <v>14089</v>
      </c>
      <c r="TUV2" s="6" t="s">
        <v>14090</v>
      </c>
      <c r="TUW2" s="6" t="s">
        <v>14091</v>
      </c>
      <c r="TUX2" s="6" t="s">
        <v>14092</v>
      </c>
      <c r="TUY2" s="6" t="s">
        <v>14093</v>
      </c>
      <c r="TUZ2" s="6" t="s">
        <v>14094</v>
      </c>
      <c r="TVA2" s="6" t="s">
        <v>14095</v>
      </c>
      <c r="TVB2" s="6" t="s">
        <v>14096</v>
      </c>
      <c r="TVC2" s="6" t="s">
        <v>14097</v>
      </c>
      <c r="TVD2" s="6" t="s">
        <v>14098</v>
      </c>
      <c r="TVE2" s="6" t="s">
        <v>14099</v>
      </c>
      <c r="TVF2" s="6" t="s">
        <v>14100</v>
      </c>
      <c r="TVG2" s="6" t="s">
        <v>14101</v>
      </c>
      <c r="TVH2" s="6" t="s">
        <v>14102</v>
      </c>
      <c r="TVI2" s="6" t="s">
        <v>14103</v>
      </c>
      <c r="TVJ2" s="6" t="s">
        <v>14104</v>
      </c>
      <c r="TVK2" s="6" t="s">
        <v>14105</v>
      </c>
      <c r="TVL2" s="6" t="s">
        <v>14106</v>
      </c>
      <c r="TVM2" s="6" t="s">
        <v>14107</v>
      </c>
      <c r="TVN2" s="6" t="s">
        <v>14108</v>
      </c>
      <c r="TVO2" s="6" t="s">
        <v>14109</v>
      </c>
      <c r="TVP2" s="6" t="s">
        <v>14110</v>
      </c>
      <c r="TVQ2" s="6" t="s">
        <v>14111</v>
      </c>
      <c r="TVR2" s="6" t="s">
        <v>14112</v>
      </c>
      <c r="TVS2" s="6" t="s">
        <v>14113</v>
      </c>
      <c r="TVT2" s="6" t="s">
        <v>14114</v>
      </c>
      <c r="TVU2" s="6" t="s">
        <v>14115</v>
      </c>
      <c r="TVV2" s="6" t="s">
        <v>14116</v>
      </c>
      <c r="TVW2" s="6" t="s">
        <v>14117</v>
      </c>
      <c r="TVX2" s="6" t="s">
        <v>14118</v>
      </c>
      <c r="TVY2" s="6" t="s">
        <v>14119</v>
      </c>
      <c r="TVZ2" s="6" t="s">
        <v>14120</v>
      </c>
      <c r="TWA2" s="6" t="s">
        <v>14121</v>
      </c>
      <c r="TWB2" s="6" t="s">
        <v>14122</v>
      </c>
      <c r="TWC2" s="6" t="s">
        <v>14123</v>
      </c>
      <c r="TWD2" s="6" t="s">
        <v>14124</v>
      </c>
      <c r="TWE2" s="6" t="s">
        <v>14125</v>
      </c>
      <c r="TWF2" s="6" t="s">
        <v>14126</v>
      </c>
      <c r="TWG2" s="6" t="s">
        <v>14127</v>
      </c>
      <c r="TWH2" s="6" t="s">
        <v>14128</v>
      </c>
      <c r="TWI2" s="6" t="s">
        <v>14129</v>
      </c>
      <c r="TWJ2" s="6" t="s">
        <v>14130</v>
      </c>
      <c r="TWK2" s="6" t="s">
        <v>14131</v>
      </c>
      <c r="TWL2" s="6" t="s">
        <v>14132</v>
      </c>
      <c r="TWM2" s="6" t="s">
        <v>14133</v>
      </c>
      <c r="TWN2" s="6" t="s">
        <v>14134</v>
      </c>
      <c r="TWO2" s="6" t="s">
        <v>14135</v>
      </c>
      <c r="TWP2" s="6" t="s">
        <v>14136</v>
      </c>
      <c r="TWQ2" s="6" t="s">
        <v>14137</v>
      </c>
      <c r="TWR2" s="6" t="s">
        <v>14138</v>
      </c>
      <c r="TWS2" s="6" t="s">
        <v>14139</v>
      </c>
      <c r="TWT2" s="6" t="s">
        <v>14140</v>
      </c>
      <c r="TWU2" s="6" t="s">
        <v>14141</v>
      </c>
      <c r="TWV2" s="6" t="s">
        <v>14142</v>
      </c>
      <c r="TWW2" s="6" t="s">
        <v>14143</v>
      </c>
      <c r="TWX2" s="6" t="s">
        <v>14144</v>
      </c>
      <c r="TWY2" s="6" t="s">
        <v>14145</v>
      </c>
      <c r="TWZ2" s="6" t="s">
        <v>14146</v>
      </c>
      <c r="TXA2" s="6" t="s">
        <v>14147</v>
      </c>
      <c r="TXB2" s="6" t="s">
        <v>14148</v>
      </c>
      <c r="TXC2" s="6" t="s">
        <v>14149</v>
      </c>
      <c r="TXD2" s="6" t="s">
        <v>14150</v>
      </c>
      <c r="TXE2" s="6" t="s">
        <v>14151</v>
      </c>
      <c r="TXF2" s="6" t="s">
        <v>14152</v>
      </c>
      <c r="TXG2" s="6" t="s">
        <v>14153</v>
      </c>
      <c r="TXH2" s="6" t="s">
        <v>14154</v>
      </c>
      <c r="TXI2" s="6" t="s">
        <v>14155</v>
      </c>
      <c r="TXJ2" s="6" t="s">
        <v>14156</v>
      </c>
      <c r="TXK2" s="6" t="s">
        <v>14157</v>
      </c>
      <c r="TXL2" s="6" t="s">
        <v>14158</v>
      </c>
      <c r="TXM2" s="6" t="s">
        <v>14159</v>
      </c>
      <c r="TXN2" s="6" t="s">
        <v>14160</v>
      </c>
      <c r="TXO2" s="6" t="s">
        <v>14161</v>
      </c>
      <c r="TXP2" s="6" t="s">
        <v>14162</v>
      </c>
      <c r="TXQ2" s="6" t="s">
        <v>14163</v>
      </c>
      <c r="TXR2" s="6" t="s">
        <v>14164</v>
      </c>
      <c r="TXS2" s="6" t="s">
        <v>14165</v>
      </c>
      <c r="TXT2" s="6" t="s">
        <v>14166</v>
      </c>
      <c r="TXU2" s="6" t="s">
        <v>14167</v>
      </c>
      <c r="TXV2" s="6" t="s">
        <v>14168</v>
      </c>
      <c r="TXW2" s="6" t="s">
        <v>14169</v>
      </c>
      <c r="TXX2" s="6" t="s">
        <v>14170</v>
      </c>
      <c r="TXY2" s="6" t="s">
        <v>14171</v>
      </c>
      <c r="TXZ2" s="6" t="s">
        <v>14172</v>
      </c>
      <c r="TYA2" s="6" t="s">
        <v>14173</v>
      </c>
      <c r="TYB2" s="6" t="s">
        <v>14174</v>
      </c>
      <c r="TYC2" s="6" t="s">
        <v>14175</v>
      </c>
      <c r="TYD2" s="6" t="s">
        <v>14176</v>
      </c>
      <c r="TYE2" s="6" t="s">
        <v>14177</v>
      </c>
      <c r="TYF2" s="6" t="s">
        <v>14178</v>
      </c>
      <c r="TYG2" s="6" t="s">
        <v>14179</v>
      </c>
      <c r="TYH2" s="6" t="s">
        <v>14180</v>
      </c>
      <c r="TYI2" s="6" t="s">
        <v>14181</v>
      </c>
      <c r="TYJ2" s="6" t="s">
        <v>14182</v>
      </c>
      <c r="TYK2" s="6" t="s">
        <v>14183</v>
      </c>
      <c r="TYL2" s="6" t="s">
        <v>14184</v>
      </c>
      <c r="TYM2" s="6" t="s">
        <v>14185</v>
      </c>
      <c r="TYN2" s="6" t="s">
        <v>14186</v>
      </c>
      <c r="TYO2" s="6" t="s">
        <v>14187</v>
      </c>
      <c r="TYP2" s="6" t="s">
        <v>14188</v>
      </c>
      <c r="TYQ2" s="6" t="s">
        <v>14189</v>
      </c>
      <c r="TYR2" s="6" t="s">
        <v>14190</v>
      </c>
      <c r="TYS2" s="6" t="s">
        <v>14191</v>
      </c>
      <c r="TYT2" s="6" t="s">
        <v>14192</v>
      </c>
      <c r="TYU2" s="6" t="s">
        <v>14193</v>
      </c>
      <c r="TYV2" s="6" t="s">
        <v>14194</v>
      </c>
      <c r="TYW2" s="6" t="s">
        <v>14195</v>
      </c>
      <c r="TYX2" s="6" t="s">
        <v>14196</v>
      </c>
      <c r="TYY2" s="6" t="s">
        <v>14197</v>
      </c>
      <c r="TYZ2" s="6" t="s">
        <v>14198</v>
      </c>
      <c r="TZA2" s="6" t="s">
        <v>14199</v>
      </c>
      <c r="TZB2" s="6" t="s">
        <v>14200</v>
      </c>
      <c r="TZC2" s="6" t="s">
        <v>14201</v>
      </c>
      <c r="TZD2" s="6" t="s">
        <v>14202</v>
      </c>
      <c r="TZE2" s="6" t="s">
        <v>14203</v>
      </c>
      <c r="TZF2" s="6" t="s">
        <v>14204</v>
      </c>
      <c r="TZG2" s="6" t="s">
        <v>14205</v>
      </c>
      <c r="TZH2" s="6" t="s">
        <v>14206</v>
      </c>
      <c r="TZI2" s="6" t="s">
        <v>14207</v>
      </c>
      <c r="TZJ2" s="6" t="s">
        <v>14208</v>
      </c>
      <c r="TZK2" s="6" t="s">
        <v>14209</v>
      </c>
      <c r="TZL2" s="6" t="s">
        <v>14210</v>
      </c>
      <c r="TZM2" s="6" t="s">
        <v>14211</v>
      </c>
      <c r="TZN2" s="6" t="s">
        <v>14212</v>
      </c>
      <c r="TZO2" s="6" t="s">
        <v>14213</v>
      </c>
      <c r="TZP2" s="6" t="s">
        <v>14214</v>
      </c>
      <c r="TZQ2" s="6" t="s">
        <v>14215</v>
      </c>
      <c r="TZR2" s="6" t="s">
        <v>14216</v>
      </c>
      <c r="TZS2" s="6" t="s">
        <v>14217</v>
      </c>
      <c r="TZT2" s="6" t="s">
        <v>14218</v>
      </c>
      <c r="TZU2" s="6" t="s">
        <v>14219</v>
      </c>
      <c r="TZV2" s="6" t="s">
        <v>14220</v>
      </c>
      <c r="TZW2" s="6" t="s">
        <v>14221</v>
      </c>
      <c r="TZX2" s="6" t="s">
        <v>14222</v>
      </c>
      <c r="TZY2" s="6" t="s">
        <v>14223</v>
      </c>
      <c r="TZZ2" s="6" t="s">
        <v>14224</v>
      </c>
      <c r="UAA2" s="6" t="s">
        <v>14225</v>
      </c>
      <c r="UAB2" s="6" t="s">
        <v>14226</v>
      </c>
      <c r="UAC2" s="6" t="s">
        <v>14227</v>
      </c>
      <c r="UAD2" s="6" t="s">
        <v>14228</v>
      </c>
      <c r="UAE2" s="6" t="s">
        <v>14229</v>
      </c>
      <c r="UAF2" s="6" t="s">
        <v>14230</v>
      </c>
      <c r="UAG2" s="6" t="s">
        <v>14231</v>
      </c>
      <c r="UAH2" s="6" t="s">
        <v>14232</v>
      </c>
      <c r="UAI2" s="6" t="s">
        <v>14233</v>
      </c>
      <c r="UAJ2" s="6" t="s">
        <v>14234</v>
      </c>
      <c r="UAK2" s="6" t="s">
        <v>14235</v>
      </c>
      <c r="UAL2" s="6" t="s">
        <v>14236</v>
      </c>
      <c r="UAM2" s="6" t="s">
        <v>14237</v>
      </c>
      <c r="UAN2" s="6" t="s">
        <v>14238</v>
      </c>
      <c r="UAO2" s="6" t="s">
        <v>14239</v>
      </c>
      <c r="UAP2" s="6" t="s">
        <v>14240</v>
      </c>
      <c r="UAQ2" s="6" t="s">
        <v>14241</v>
      </c>
      <c r="UAR2" s="6" t="s">
        <v>14242</v>
      </c>
      <c r="UAS2" s="6" t="s">
        <v>14243</v>
      </c>
      <c r="UAT2" s="6" t="s">
        <v>14244</v>
      </c>
      <c r="UAU2" s="6" t="s">
        <v>14245</v>
      </c>
      <c r="UAV2" s="6" t="s">
        <v>14246</v>
      </c>
      <c r="UAW2" s="6" t="s">
        <v>14247</v>
      </c>
      <c r="UAX2" s="6" t="s">
        <v>14248</v>
      </c>
      <c r="UAY2" s="6" t="s">
        <v>14249</v>
      </c>
      <c r="UAZ2" s="6" t="s">
        <v>14250</v>
      </c>
      <c r="UBA2" s="6" t="s">
        <v>14251</v>
      </c>
      <c r="UBB2" s="6" t="s">
        <v>14252</v>
      </c>
      <c r="UBC2" s="6" t="s">
        <v>14253</v>
      </c>
      <c r="UBD2" s="6" t="s">
        <v>14254</v>
      </c>
      <c r="UBE2" s="6" t="s">
        <v>14255</v>
      </c>
      <c r="UBF2" s="6" t="s">
        <v>14256</v>
      </c>
      <c r="UBG2" s="6" t="s">
        <v>14257</v>
      </c>
      <c r="UBH2" s="6" t="s">
        <v>14258</v>
      </c>
      <c r="UBI2" s="6" t="s">
        <v>14259</v>
      </c>
      <c r="UBJ2" s="6" t="s">
        <v>14260</v>
      </c>
      <c r="UBK2" s="6" t="s">
        <v>14261</v>
      </c>
      <c r="UBL2" s="6" t="s">
        <v>14262</v>
      </c>
      <c r="UBM2" s="6" t="s">
        <v>14263</v>
      </c>
      <c r="UBN2" s="6" t="s">
        <v>14264</v>
      </c>
      <c r="UBO2" s="6" t="s">
        <v>14265</v>
      </c>
      <c r="UBP2" s="6" t="s">
        <v>14266</v>
      </c>
      <c r="UBQ2" s="6" t="s">
        <v>14267</v>
      </c>
      <c r="UBR2" s="6" t="s">
        <v>14268</v>
      </c>
      <c r="UBS2" s="6" t="s">
        <v>14269</v>
      </c>
      <c r="UBT2" s="6" t="s">
        <v>14270</v>
      </c>
      <c r="UBU2" s="6" t="s">
        <v>14271</v>
      </c>
      <c r="UBV2" s="6" t="s">
        <v>14272</v>
      </c>
      <c r="UBW2" s="6" t="s">
        <v>14273</v>
      </c>
      <c r="UBX2" s="6" t="s">
        <v>14274</v>
      </c>
      <c r="UBY2" s="6" t="s">
        <v>14275</v>
      </c>
      <c r="UBZ2" s="6" t="s">
        <v>14276</v>
      </c>
      <c r="UCA2" s="6" t="s">
        <v>14277</v>
      </c>
      <c r="UCB2" s="6" t="s">
        <v>14278</v>
      </c>
      <c r="UCC2" s="6" t="s">
        <v>14279</v>
      </c>
      <c r="UCD2" s="6" t="s">
        <v>14280</v>
      </c>
      <c r="UCE2" s="6" t="s">
        <v>14281</v>
      </c>
      <c r="UCF2" s="6" t="s">
        <v>14282</v>
      </c>
      <c r="UCG2" s="6" t="s">
        <v>14283</v>
      </c>
      <c r="UCH2" s="6" t="s">
        <v>14284</v>
      </c>
      <c r="UCI2" s="6" t="s">
        <v>14285</v>
      </c>
      <c r="UCJ2" s="6" t="s">
        <v>14286</v>
      </c>
      <c r="UCK2" s="6" t="s">
        <v>14287</v>
      </c>
      <c r="UCL2" s="6" t="s">
        <v>14288</v>
      </c>
      <c r="UCM2" s="6" t="s">
        <v>14289</v>
      </c>
      <c r="UCN2" s="6" t="s">
        <v>14290</v>
      </c>
      <c r="UCO2" s="6" t="s">
        <v>14291</v>
      </c>
      <c r="UCP2" s="6" t="s">
        <v>14292</v>
      </c>
      <c r="UCQ2" s="6" t="s">
        <v>14293</v>
      </c>
      <c r="UCR2" s="6" t="s">
        <v>14294</v>
      </c>
      <c r="UCS2" s="6" t="s">
        <v>14295</v>
      </c>
      <c r="UCT2" s="6" t="s">
        <v>14296</v>
      </c>
      <c r="UCU2" s="6" t="s">
        <v>14297</v>
      </c>
      <c r="UCV2" s="6" t="s">
        <v>14298</v>
      </c>
      <c r="UCW2" s="6" t="s">
        <v>14299</v>
      </c>
      <c r="UCX2" s="6" t="s">
        <v>14300</v>
      </c>
      <c r="UCY2" s="6" t="s">
        <v>14301</v>
      </c>
      <c r="UCZ2" s="6" t="s">
        <v>14302</v>
      </c>
      <c r="UDA2" s="6" t="s">
        <v>14303</v>
      </c>
      <c r="UDB2" s="6" t="s">
        <v>14304</v>
      </c>
      <c r="UDC2" s="6" t="s">
        <v>14305</v>
      </c>
      <c r="UDD2" s="6" t="s">
        <v>14306</v>
      </c>
      <c r="UDE2" s="6" t="s">
        <v>14307</v>
      </c>
      <c r="UDF2" s="6" t="s">
        <v>14308</v>
      </c>
      <c r="UDG2" s="6" t="s">
        <v>14309</v>
      </c>
      <c r="UDH2" s="6" t="s">
        <v>14310</v>
      </c>
      <c r="UDI2" s="6" t="s">
        <v>14311</v>
      </c>
      <c r="UDJ2" s="6" t="s">
        <v>14312</v>
      </c>
      <c r="UDK2" s="6" t="s">
        <v>14313</v>
      </c>
      <c r="UDL2" s="6" t="s">
        <v>14314</v>
      </c>
      <c r="UDM2" s="6" t="s">
        <v>14315</v>
      </c>
      <c r="UDN2" s="6" t="s">
        <v>14316</v>
      </c>
      <c r="UDO2" s="6" t="s">
        <v>14317</v>
      </c>
      <c r="UDP2" s="6" t="s">
        <v>14318</v>
      </c>
      <c r="UDQ2" s="6" t="s">
        <v>14319</v>
      </c>
      <c r="UDR2" s="6" t="s">
        <v>14320</v>
      </c>
      <c r="UDS2" s="6" t="s">
        <v>14321</v>
      </c>
      <c r="UDT2" s="6" t="s">
        <v>14322</v>
      </c>
      <c r="UDU2" s="6" t="s">
        <v>14323</v>
      </c>
      <c r="UDV2" s="6" t="s">
        <v>14324</v>
      </c>
      <c r="UDW2" s="6" t="s">
        <v>14325</v>
      </c>
      <c r="UDX2" s="6" t="s">
        <v>14326</v>
      </c>
      <c r="UDY2" s="6" t="s">
        <v>14327</v>
      </c>
      <c r="UDZ2" s="6" t="s">
        <v>14328</v>
      </c>
      <c r="UEA2" s="6" t="s">
        <v>14329</v>
      </c>
      <c r="UEB2" s="6" t="s">
        <v>14330</v>
      </c>
      <c r="UEC2" s="6" t="s">
        <v>14331</v>
      </c>
      <c r="UED2" s="6" t="s">
        <v>14332</v>
      </c>
      <c r="UEE2" s="6" t="s">
        <v>14333</v>
      </c>
      <c r="UEF2" s="6" t="s">
        <v>14334</v>
      </c>
      <c r="UEG2" s="6" t="s">
        <v>14335</v>
      </c>
      <c r="UEH2" s="6" t="s">
        <v>14336</v>
      </c>
      <c r="UEI2" s="6" t="s">
        <v>14337</v>
      </c>
      <c r="UEJ2" s="6" t="s">
        <v>14338</v>
      </c>
      <c r="UEK2" s="6" t="s">
        <v>14339</v>
      </c>
      <c r="UEL2" s="6" t="s">
        <v>14340</v>
      </c>
      <c r="UEM2" s="6" t="s">
        <v>14341</v>
      </c>
      <c r="UEN2" s="6" t="s">
        <v>14342</v>
      </c>
      <c r="UEO2" s="6" t="s">
        <v>14343</v>
      </c>
      <c r="UEP2" s="6" t="s">
        <v>14344</v>
      </c>
      <c r="UEQ2" s="6" t="s">
        <v>14345</v>
      </c>
      <c r="UER2" s="6" t="s">
        <v>14346</v>
      </c>
      <c r="UES2" s="6" t="s">
        <v>14347</v>
      </c>
      <c r="UET2" s="6" t="s">
        <v>14348</v>
      </c>
      <c r="UEU2" s="6" t="s">
        <v>14349</v>
      </c>
      <c r="UEV2" s="6" t="s">
        <v>14350</v>
      </c>
      <c r="UEW2" s="6" t="s">
        <v>14351</v>
      </c>
      <c r="UEX2" s="6" t="s">
        <v>14352</v>
      </c>
      <c r="UEY2" s="6" t="s">
        <v>14353</v>
      </c>
      <c r="UEZ2" s="6" t="s">
        <v>14354</v>
      </c>
      <c r="UFA2" s="6" t="s">
        <v>14355</v>
      </c>
      <c r="UFB2" s="6" t="s">
        <v>14356</v>
      </c>
      <c r="UFC2" s="6" t="s">
        <v>14357</v>
      </c>
      <c r="UFD2" s="6" t="s">
        <v>14358</v>
      </c>
      <c r="UFE2" s="6" t="s">
        <v>14359</v>
      </c>
      <c r="UFF2" s="6" t="s">
        <v>14360</v>
      </c>
      <c r="UFG2" s="6" t="s">
        <v>14361</v>
      </c>
      <c r="UFH2" s="6" t="s">
        <v>14362</v>
      </c>
      <c r="UFI2" s="6" t="s">
        <v>14363</v>
      </c>
      <c r="UFJ2" s="6" t="s">
        <v>14364</v>
      </c>
      <c r="UFK2" s="6" t="s">
        <v>14365</v>
      </c>
      <c r="UFL2" s="6" t="s">
        <v>14366</v>
      </c>
      <c r="UFM2" s="6" t="s">
        <v>14367</v>
      </c>
      <c r="UFN2" s="6" t="s">
        <v>14368</v>
      </c>
      <c r="UFO2" s="6" t="s">
        <v>14369</v>
      </c>
      <c r="UFP2" s="6" t="s">
        <v>14370</v>
      </c>
      <c r="UFQ2" s="6" t="s">
        <v>14371</v>
      </c>
      <c r="UFR2" s="6" t="s">
        <v>14372</v>
      </c>
      <c r="UFS2" s="6" t="s">
        <v>14373</v>
      </c>
      <c r="UFT2" s="6" t="s">
        <v>14374</v>
      </c>
      <c r="UFU2" s="6" t="s">
        <v>14375</v>
      </c>
      <c r="UFV2" s="6" t="s">
        <v>14376</v>
      </c>
      <c r="UFW2" s="6" t="s">
        <v>14377</v>
      </c>
      <c r="UFX2" s="6" t="s">
        <v>14378</v>
      </c>
      <c r="UFY2" s="6" t="s">
        <v>14379</v>
      </c>
      <c r="UFZ2" s="6" t="s">
        <v>14380</v>
      </c>
      <c r="UGA2" s="6" t="s">
        <v>14381</v>
      </c>
      <c r="UGB2" s="6" t="s">
        <v>14382</v>
      </c>
      <c r="UGC2" s="6" t="s">
        <v>14383</v>
      </c>
      <c r="UGD2" s="6" t="s">
        <v>14384</v>
      </c>
      <c r="UGE2" s="6" t="s">
        <v>14385</v>
      </c>
      <c r="UGF2" s="6" t="s">
        <v>14386</v>
      </c>
      <c r="UGG2" s="6" t="s">
        <v>14387</v>
      </c>
      <c r="UGH2" s="6" t="s">
        <v>14388</v>
      </c>
      <c r="UGI2" s="6" t="s">
        <v>14389</v>
      </c>
      <c r="UGJ2" s="6" t="s">
        <v>14390</v>
      </c>
      <c r="UGK2" s="6" t="s">
        <v>14391</v>
      </c>
      <c r="UGL2" s="6" t="s">
        <v>14392</v>
      </c>
      <c r="UGM2" s="6" t="s">
        <v>14393</v>
      </c>
      <c r="UGN2" s="6" t="s">
        <v>14394</v>
      </c>
      <c r="UGO2" s="6" t="s">
        <v>14395</v>
      </c>
      <c r="UGP2" s="6" t="s">
        <v>14396</v>
      </c>
      <c r="UGQ2" s="6" t="s">
        <v>14397</v>
      </c>
      <c r="UGR2" s="6" t="s">
        <v>14398</v>
      </c>
      <c r="UGS2" s="6" t="s">
        <v>14399</v>
      </c>
      <c r="UGT2" s="6" t="s">
        <v>14400</v>
      </c>
      <c r="UGU2" s="6" t="s">
        <v>14401</v>
      </c>
      <c r="UGV2" s="6" t="s">
        <v>14402</v>
      </c>
      <c r="UGW2" s="6" t="s">
        <v>14403</v>
      </c>
      <c r="UGX2" s="6" t="s">
        <v>14404</v>
      </c>
      <c r="UGY2" s="6" t="s">
        <v>14405</v>
      </c>
      <c r="UGZ2" s="6" t="s">
        <v>14406</v>
      </c>
      <c r="UHA2" s="6" t="s">
        <v>14407</v>
      </c>
      <c r="UHB2" s="6" t="s">
        <v>14408</v>
      </c>
      <c r="UHC2" s="6" t="s">
        <v>14409</v>
      </c>
      <c r="UHD2" s="6" t="s">
        <v>14410</v>
      </c>
      <c r="UHE2" s="6" t="s">
        <v>14411</v>
      </c>
      <c r="UHF2" s="6" t="s">
        <v>14412</v>
      </c>
      <c r="UHG2" s="6" t="s">
        <v>14413</v>
      </c>
      <c r="UHH2" s="6" t="s">
        <v>14414</v>
      </c>
      <c r="UHI2" s="6" t="s">
        <v>14415</v>
      </c>
      <c r="UHJ2" s="6" t="s">
        <v>14416</v>
      </c>
      <c r="UHK2" s="6" t="s">
        <v>14417</v>
      </c>
      <c r="UHL2" s="6" t="s">
        <v>14418</v>
      </c>
      <c r="UHM2" s="6" t="s">
        <v>14419</v>
      </c>
      <c r="UHN2" s="6" t="s">
        <v>14420</v>
      </c>
      <c r="UHO2" s="6" t="s">
        <v>14421</v>
      </c>
      <c r="UHP2" s="6" t="s">
        <v>14422</v>
      </c>
      <c r="UHQ2" s="6" t="s">
        <v>14423</v>
      </c>
      <c r="UHR2" s="6" t="s">
        <v>14424</v>
      </c>
      <c r="UHS2" s="6" t="s">
        <v>14425</v>
      </c>
      <c r="UHT2" s="6" t="s">
        <v>14426</v>
      </c>
      <c r="UHU2" s="6" t="s">
        <v>14427</v>
      </c>
      <c r="UHV2" s="6" t="s">
        <v>14428</v>
      </c>
      <c r="UHW2" s="6" t="s">
        <v>14429</v>
      </c>
      <c r="UHX2" s="6" t="s">
        <v>14430</v>
      </c>
      <c r="UHY2" s="6" t="s">
        <v>14431</v>
      </c>
      <c r="UHZ2" s="6" t="s">
        <v>14432</v>
      </c>
      <c r="UIA2" s="6" t="s">
        <v>14433</v>
      </c>
      <c r="UIB2" s="6" t="s">
        <v>14434</v>
      </c>
      <c r="UIC2" s="6" t="s">
        <v>14435</v>
      </c>
      <c r="UID2" s="6" t="s">
        <v>14436</v>
      </c>
      <c r="UIE2" s="6" t="s">
        <v>14437</v>
      </c>
      <c r="UIF2" s="6" t="s">
        <v>14438</v>
      </c>
      <c r="UIG2" s="6" t="s">
        <v>14439</v>
      </c>
      <c r="UIH2" s="6" t="s">
        <v>14440</v>
      </c>
      <c r="UII2" s="6" t="s">
        <v>14441</v>
      </c>
      <c r="UIJ2" s="6" t="s">
        <v>14442</v>
      </c>
      <c r="UIK2" s="6" t="s">
        <v>14443</v>
      </c>
      <c r="UIL2" s="6" t="s">
        <v>14444</v>
      </c>
      <c r="UIM2" s="6" t="s">
        <v>14445</v>
      </c>
      <c r="UIN2" s="6" t="s">
        <v>14446</v>
      </c>
      <c r="UIO2" s="6" t="s">
        <v>14447</v>
      </c>
      <c r="UIP2" s="6" t="s">
        <v>14448</v>
      </c>
      <c r="UIQ2" s="6" t="s">
        <v>14449</v>
      </c>
      <c r="UIR2" s="6" t="s">
        <v>14450</v>
      </c>
      <c r="UIS2" s="6" t="s">
        <v>14451</v>
      </c>
      <c r="UIT2" s="6" t="s">
        <v>14452</v>
      </c>
      <c r="UIU2" s="6" t="s">
        <v>14453</v>
      </c>
      <c r="UIV2" s="6" t="s">
        <v>14454</v>
      </c>
      <c r="UIW2" s="6" t="s">
        <v>14455</v>
      </c>
      <c r="UIX2" s="6" t="s">
        <v>14456</v>
      </c>
      <c r="UIY2" s="6" t="s">
        <v>14457</v>
      </c>
      <c r="UIZ2" s="6" t="s">
        <v>14458</v>
      </c>
      <c r="UJA2" s="6" t="s">
        <v>14459</v>
      </c>
      <c r="UJB2" s="6" t="s">
        <v>14460</v>
      </c>
      <c r="UJC2" s="6" t="s">
        <v>14461</v>
      </c>
      <c r="UJD2" s="6" t="s">
        <v>14462</v>
      </c>
      <c r="UJE2" s="6" t="s">
        <v>14463</v>
      </c>
      <c r="UJF2" s="6" t="s">
        <v>14464</v>
      </c>
      <c r="UJG2" s="6" t="s">
        <v>14465</v>
      </c>
      <c r="UJH2" s="6" t="s">
        <v>14466</v>
      </c>
      <c r="UJI2" s="6" t="s">
        <v>14467</v>
      </c>
      <c r="UJJ2" s="6" t="s">
        <v>14468</v>
      </c>
      <c r="UJK2" s="6" t="s">
        <v>14469</v>
      </c>
      <c r="UJL2" s="6" t="s">
        <v>14470</v>
      </c>
      <c r="UJM2" s="6" t="s">
        <v>14471</v>
      </c>
      <c r="UJN2" s="6" t="s">
        <v>14472</v>
      </c>
      <c r="UJO2" s="6" t="s">
        <v>14473</v>
      </c>
      <c r="UJP2" s="6" t="s">
        <v>14474</v>
      </c>
      <c r="UJQ2" s="6" t="s">
        <v>14475</v>
      </c>
      <c r="UJR2" s="6" t="s">
        <v>14476</v>
      </c>
      <c r="UJS2" s="6" t="s">
        <v>14477</v>
      </c>
      <c r="UJT2" s="6" t="s">
        <v>14478</v>
      </c>
      <c r="UJU2" s="6" t="s">
        <v>14479</v>
      </c>
      <c r="UJV2" s="6" t="s">
        <v>14480</v>
      </c>
      <c r="UJW2" s="6" t="s">
        <v>14481</v>
      </c>
      <c r="UJX2" s="6" t="s">
        <v>14482</v>
      </c>
      <c r="UJY2" s="6" t="s">
        <v>14483</v>
      </c>
      <c r="UJZ2" s="6" t="s">
        <v>14484</v>
      </c>
      <c r="UKA2" s="6" t="s">
        <v>14485</v>
      </c>
      <c r="UKB2" s="6" t="s">
        <v>14486</v>
      </c>
      <c r="UKC2" s="6" t="s">
        <v>14487</v>
      </c>
      <c r="UKD2" s="6" t="s">
        <v>14488</v>
      </c>
      <c r="UKE2" s="6" t="s">
        <v>14489</v>
      </c>
      <c r="UKF2" s="6" t="s">
        <v>14490</v>
      </c>
      <c r="UKG2" s="6" t="s">
        <v>14491</v>
      </c>
      <c r="UKH2" s="6" t="s">
        <v>14492</v>
      </c>
      <c r="UKI2" s="6" t="s">
        <v>14493</v>
      </c>
      <c r="UKJ2" s="6" t="s">
        <v>14494</v>
      </c>
      <c r="UKK2" s="6" t="s">
        <v>14495</v>
      </c>
      <c r="UKL2" s="6" t="s">
        <v>14496</v>
      </c>
      <c r="UKM2" s="6" t="s">
        <v>14497</v>
      </c>
      <c r="UKN2" s="6" t="s">
        <v>14498</v>
      </c>
      <c r="UKO2" s="6" t="s">
        <v>14499</v>
      </c>
      <c r="UKP2" s="6" t="s">
        <v>14500</v>
      </c>
      <c r="UKQ2" s="6" t="s">
        <v>14501</v>
      </c>
      <c r="UKR2" s="6" t="s">
        <v>14502</v>
      </c>
      <c r="UKS2" s="6" t="s">
        <v>14503</v>
      </c>
      <c r="UKT2" s="6" t="s">
        <v>14504</v>
      </c>
      <c r="UKU2" s="6" t="s">
        <v>14505</v>
      </c>
      <c r="UKV2" s="6" t="s">
        <v>14506</v>
      </c>
      <c r="UKW2" s="6" t="s">
        <v>14507</v>
      </c>
      <c r="UKX2" s="6" t="s">
        <v>14508</v>
      </c>
      <c r="UKY2" s="6" t="s">
        <v>14509</v>
      </c>
      <c r="UKZ2" s="6" t="s">
        <v>14510</v>
      </c>
      <c r="ULA2" s="6" t="s">
        <v>14511</v>
      </c>
      <c r="ULB2" s="6" t="s">
        <v>14512</v>
      </c>
      <c r="ULC2" s="6" t="s">
        <v>14513</v>
      </c>
      <c r="ULD2" s="6" t="s">
        <v>14514</v>
      </c>
      <c r="ULE2" s="6" t="s">
        <v>14515</v>
      </c>
      <c r="ULF2" s="6" t="s">
        <v>14516</v>
      </c>
      <c r="ULG2" s="6" t="s">
        <v>14517</v>
      </c>
      <c r="ULH2" s="6" t="s">
        <v>14518</v>
      </c>
      <c r="ULI2" s="6" t="s">
        <v>14519</v>
      </c>
      <c r="ULJ2" s="6" t="s">
        <v>14520</v>
      </c>
      <c r="ULK2" s="6" t="s">
        <v>14521</v>
      </c>
      <c r="ULL2" s="6" t="s">
        <v>14522</v>
      </c>
      <c r="ULM2" s="6" t="s">
        <v>14523</v>
      </c>
      <c r="ULN2" s="6" t="s">
        <v>14524</v>
      </c>
      <c r="ULO2" s="6" t="s">
        <v>14525</v>
      </c>
      <c r="ULP2" s="6" t="s">
        <v>14526</v>
      </c>
      <c r="ULQ2" s="6" t="s">
        <v>14527</v>
      </c>
      <c r="ULR2" s="6" t="s">
        <v>14528</v>
      </c>
      <c r="ULS2" s="6" t="s">
        <v>14529</v>
      </c>
      <c r="ULT2" s="6" t="s">
        <v>14530</v>
      </c>
      <c r="ULU2" s="6" t="s">
        <v>14531</v>
      </c>
      <c r="ULV2" s="6" t="s">
        <v>14532</v>
      </c>
      <c r="ULW2" s="6" t="s">
        <v>14533</v>
      </c>
      <c r="ULX2" s="6" t="s">
        <v>14534</v>
      </c>
      <c r="ULY2" s="6" t="s">
        <v>14535</v>
      </c>
      <c r="ULZ2" s="6" t="s">
        <v>14536</v>
      </c>
      <c r="UMA2" s="6" t="s">
        <v>14537</v>
      </c>
      <c r="UMB2" s="6" t="s">
        <v>14538</v>
      </c>
      <c r="UMC2" s="6" t="s">
        <v>14539</v>
      </c>
      <c r="UMD2" s="6" t="s">
        <v>14540</v>
      </c>
      <c r="UME2" s="6" t="s">
        <v>14541</v>
      </c>
      <c r="UMF2" s="6" t="s">
        <v>14542</v>
      </c>
      <c r="UMG2" s="6" t="s">
        <v>14543</v>
      </c>
      <c r="UMH2" s="6" t="s">
        <v>14544</v>
      </c>
      <c r="UMI2" s="6" t="s">
        <v>14545</v>
      </c>
      <c r="UMJ2" s="6" t="s">
        <v>14546</v>
      </c>
      <c r="UMK2" s="6" t="s">
        <v>14547</v>
      </c>
      <c r="UML2" s="6" t="s">
        <v>14548</v>
      </c>
      <c r="UMM2" s="6" t="s">
        <v>14549</v>
      </c>
      <c r="UMN2" s="6" t="s">
        <v>14550</v>
      </c>
      <c r="UMO2" s="6" t="s">
        <v>14551</v>
      </c>
      <c r="UMP2" s="6" t="s">
        <v>14552</v>
      </c>
      <c r="UMQ2" s="6" t="s">
        <v>14553</v>
      </c>
      <c r="UMR2" s="6" t="s">
        <v>14554</v>
      </c>
      <c r="UMS2" s="6" t="s">
        <v>14555</v>
      </c>
      <c r="UMT2" s="6" t="s">
        <v>14556</v>
      </c>
      <c r="UMU2" s="6" t="s">
        <v>14557</v>
      </c>
      <c r="UMV2" s="6" t="s">
        <v>14558</v>
      </c>
      <c r="UMW2" s="6" t="s">
        <v>14559</v>
      </c>
      <c r="UMX2" s="6" t="s">
        <v>14560</v>
      </c>
      <c r="UMY2" s="6" t="s">
        <v>14561</v>
      </c>
      <c r="UMZ2" s="6" t="s">
        <v>14562</v>
      </c>
      <c r="UNA2" s="6" t="s">
        <v>14563</v>
      </c>
      <c r="UNB2" s="6" t="s">
        <v>14564</v>
      </c>
      <c r="UNC2" s="6" t="s">
        <v>14565</v>
      </c>
      <c r="UND2" s="6" t="s">
        <v>14566</v>
      </c>
      <c r="UNE2" s="6" t="s">
        <v>14567</v>
      </c>
      <c r="UNF2" s="6" t="s">
        <v>14568</v>
      </c>
      <c r="UNG2" s="6" t="s">
        <v>14569</v>
      </c>
      <c r="UNH2" s="6" t="s">
        <v>14570</v>
      </c>
      <c r="UNI2" s="6" t="s">
        <v>14571</v>
      </c>
      <c r="UNJ2" s="6" t="s">
        <v>14572</v>
      </c>
      <c r="UNK2" s="6" t="s">
        <v>14573</v>
      </c>
      <c r="UNL2" s="6" t="s">
        <v>14574</v>
      </c>
      <c r="UNM2" s="6" t="s">
        <v>14575</v>
      </c>
      <c r="UNN2" s="6" t="s">
        <v>14576</v>
      </c>
      <c r="UNO2" s="6" t="s">
        <v>14577</v>
      </c>
      <c r="UNP2" s="6" t="s">
        <v>14578</v>
      </c>
      <c r="UNQ2" s="6" t="s">
        <v>14579</v>
      </c>
      <c r="UNR2" s="6" t="s">
        <v>14580</v>
      </c>
      <c r="UNS2" s="6" t="s">
        <v>14581</v>
      </c>
      <c r="UNT2" s="6" t="s">
        <v>14582</v>
      </c>
      <c r="UNU2" s="6" t="s">
        <v>14583</v>
      </c>
      <c r="UNV2" s="6" t="s">
        <v>14584</v>
      </c>
      <c r="UNW2" s="6" t="s">
        <v>14585</v>
      </c>
      <c r="UNX2" s="6" t="s">
        <v>14586</v>
      </c>
      <c r="UNY2" s="6" t="s">
        <v>14587</v>
      </c>
      <c r="UNZ2" s="6" t="s">
        <v>14588</v>
      </c>
      <c r="UOA2" s="6" t="s">
        <v>14589</v>
      </c>
      <c r="UOB2" s="6" t="s">
        <v>14590</v>
      </c>
      <c r="UOC2" s="6" t="s">
        <v>14591</v>
      </c>
      <c r="UOD2" s="6" t="s">
        <v>14592</v>
      </c>
      <c r="UOE2" s="6" t="s">
        <v>14593</v>
      </c>
      <c r="UOF2" s="6" t="s">
        <v>14594</v>
      </c>
      <c r="UOG2" s="6" t="s">
        <v>14595</v>
      </c>
      <c r="UOH2" s="6" t="s">
        <v>14596</v>
      </c>
      <c r="UOI2" s="6" t="s">
        <v>14597</v>
      </c>
      <c r="UOJ2" s="6" t="s">
        <v>14598</v>
      </c>
      <c r="UOK2" s="6" t="s">
        <v>14599</v>
      </c>
      <c r="UOL2" s="6" t="s">
        <v>14600</v>
      </c>
      <c r="UOM2" s="6" t="s">
        <v>14601</v>
      </c>
      <c r="UON2" s="6" t="s">
        <v>14602</v>
      </c>
      <c r="UOO2" s="6" t="s">
        <v>14603</v>
      </c>
      <c r="UOP2" s="6" t="s">
        <v>14604</v>
      </c>
      <c r="UOQ2" s="6" t="s">
        <v>14605</v>
      </c>
      <c r="UOR2" s="6" t="s">
        <v>14606</v>
      </c>
      <c r="UOS2" s="6" t="s">
        <v>14607</v>
      </c>
      <c r="UOT2" s="6" t="s">
        <v>14608</v>
      </c>
      <c r="UOU2" s="6" t="s">
        <v>14609</v>
      </c>
      <c r="UOV2" s="6" t="s">
        <v>14610</v>
      </c>
      <c r="UOW2" s="6" t="s">
        <v>14611</v>
      </c>
      <c r="UOX2" s="6" t="s">
        <v>14612</v>
      </c>
      <c r="UOY2" s="6" t="s">
        <v>14613</v>
      </c>
      <c r="UOZ2" s="6" t="s">
        <v>14614</v>
      </c>
      <c r="UPA2" s="6" t="s">
        <v>14615</v>
      </c>
      <c r="UPB2" s="6" t="s">
        <v>14616</v>
      </c>
      <c r="UPC2" s="6" t="s">
        <v>14617</v>
      </c>
      <c r="UPD2" s="6" t="s">
        <v>14618</v>
      </c>
      <c r="UPE2" s="6" t="s">
        <v>14619</v>
      </c>
      <c r="UPF2" s="6" t="s">
        <v>14620</v>
      </c>
      <c r="UPG2" s="6" t="s">
        <v>14621</v>
      </c>
      <c r="UPH2" s="6" t="s">
        <v>14622</v>
      </c>
      <c r="UPI2" s="6" t="s">
        <v>14623</v>
      </c>
      <c r="UPJ2" s="6" t="s">
        <v>14624</v>
      </c>
      <c r="UPK2" s="6" t="s">
        <v>14625</v>
      </c>
      <c r="UPL2" s="6" t="s">
        <v>14626</v>
      </c>
      <c r="UPM2" s="6" t="s">
        <v>14627</v>
      </c>
      <c r="UPN2" s="6" t="s">
        <v>14628</v>
      </c>
      <c r="UPO2" s="6" t="s">
        <v>14629</v>
      </c>
      <c r="UPP2" s="6" t="s">
        <v>14630</v>
      </c>
      <c r="UPQ2" s="6" t="s">
        <v>14631</v>
      </c>
      <c r="UPR2" s="6" t="s">
        <v>14632</v>
      </c>
      <c r="UPS2" s="6" t="s">
        <v>14633</v>
      </c>
      <c r="UPT2" s="6" t="s">
        <v>14634</v>
      </c>
      <c r="UPU2" s="6" t="s">
        <v>14635</v>
      </c>
      <c r="UPV2" s="6" t="s">
        <v>14636</v>
      </c>
      <c r="UPW2" s="6" t="s">
        <v>14637</v>
      </c>
      <c r="UPX2" s="6" t="s">
        <v>14638</v>
      </c>
      <c r="UPY2" s="6" t="s">
        <v>14639</v>
      </c>
      <c r="UPZ2" s="6" t="s">
        <v>14640</v>
      </c>
      <c r="UQA2" s="6" t="s">
        <v>14641</v>
      </c>
      <c r="UQB2" s="6" t="s">
        <v>14642</v>
      </c>
      <c r="UQC2" s="6" t="s">
        <v>14643</v>
      </c>
      <c r="UQD2" s="6" t="s">
        <v>14644</v>
      </c>
      <c r="UQE2" s="6" t="s">
        <v>14645</v>
      </c>
      <c r="UQF2" s="6" t="s">
        <v>14646</v>
      </c>
      <c r="UQG2" s="6" t="s">
        <v>14647</v>
      </c>
      <c r="UQH2" s="6" t="s">
        <v>14648</v>
      </c>
      <c r="UQI2" s="6" t="s">
        <v>14649</v>
      </c>
      <c r="UQJ2" s="6" t="s">
        <v>14650</v>
      </c>
      <c r="UQK2" s="6" t="s">
        <v>14651</v>
      </c>
      <c r="UQL2" s="6" t="s">
        <v>14652</v>
      </c>
      <c r="UQM2" s="6" t="s">
        <v>14653</v>
      </c>
      <c r="UQN2" s="6" t="s">
        <v>14654</v>
      </c>
      <c r="UQO2" s="6" t="s">
        <v>14655</v>
      </c>
      <c r="UQP2" s="6" t="s">
        <v>14656</v>
      </c>
      <c r="UQQ2" s="6" t="s">
        <v>14657</v>
      </c>
      <c r="UQR2" s="6" t="s">
        <v>14658</v>
      </c>
      <c r="UQS2" s="6" t="s">
        <v>14659</v>
      </c>
      <c r="UQT2" s="6" t="s">
        <v>14660</v>
      </c>
      <c r="UQU2" s="6" t="s">
        <v>14661</v>
      </c>
      <c r="UQV2" s="6" t="s">
        <v>14662</v>
      </c>
      <c r="UQW2" s="6" t="s">
        <v>14663</v>
      </c>
      <c r="UQX2" s="6" t="s">
        <v>14664</v>
      </c>
      <c r="UQY2" s="6" t="s">
        <v>14665</v>
      </c>
      <c r="UQZ2" s="6" t="s">
        <v>14666</v>
      </c>
      <c r="URA2" s="6" t="s">
        <v>14667</v>
      </c>
      <c r="URB2" s="6" t="s">
        <v>14668</v>
      </c>
      <c r="URC2" s="6" t="s">
        <v>14669</v>
      </c>
      <c r="URD2" s="6" t="s">
        <v>14670</v>
      </c>
      <c r="URE2" s="6" t="s">
        <v>14671</v>
      </c>
      <c r="URF2" s="6" t="s">
        <v>14672</v>
      </c>
      <c r="URG2" s="6" t="s">
        <v>14673</v>
      </c>
      <c r="URH2" s="6" t="s">
        <v>14674</v>
      </c>
      <c r="URI2" s="6" t="s">
        <v>14675</v>
      </c>
      <c r="URJ2" s="6" t="s">
        <v>14676</v>
      </c>
      <c r="URK2" s="6" t="s">
        <v>14677</v>
      </c>
      <c r="URL2" s="6" t="s">
        <v>14678</v>
      </c>
      <c r="URM2" s="6" t="s">
        <v>14679</v>
      </c>
      <c r="URN2" s="6" t="s">
        <v>14680</v>
      </c>
      <c r="URO2" s="6" t="s">
        <v>14681</v>
      </c>
      <c r="URP2" s="6" t="s">
        <v>14682</v>
      </c>
      <c r="URQ2" s="6" t="s">
        <v>14683</v>
      </c>
      <c r="URR2" s="6" t="s">
        <v>14684</v>
      </c>
      <c r="URS2" s="6" t="s">
        <v>14685</v>
      </c>
      <c r="URT2" s="6" t="s">
        <v>14686</v>
      </c>
      <c r="URU2" s="6" t="s">
        <v>14687</v>
      </c>
      <c r="URV2" s="6" t="s">
        <v>14688</v>
      </c>
      <c r="URW2" s="6" t="s">
        <v>14689</v>
      </c>
      <c r="URX2" s="6" t="s">
        <v>14690</v>
      </c>
      <c r="URY2" s="6" t="s">
        <v>14691</v>
      </c>
      <c r="URZ2" s="6" t="s">
        <v>14692</v>
      </c>
      <c r="USA2" s="6" t="s">
        <v>14693</v>
      </c>
      <c r="USB2" s="6" t="s">
        <v>14694</v>
      </c>
      <c r="USC2" s="6" t="s">
        <v>14695</v>
      </c>
      <c r="USD2" s="6" t="s">
        <v>14696</v>
      </c>
      <c r="USE2" s="6" t="s">
        <v>14697</v>
      </c>
      <c r="USF2" s="6" t="s">
        <v>14698</v>
      </c>
      <c r="USG2" s="6" t="s">
        <v>14699</v>
      </c>
      <c r="USH2" s="6" t="s">
        <v>14700</v>
      </c>
      <c r="USI2" s="6" t="s">
        <v>14701</v>
      </c>
      <c r="USJ2" s="6" t="s">
        <v>14702</v>
      </c>
      <c r="USK2" s="6" t="s">
        <v>14703</v>
      </c>
      <c r="USL2" s="6" t="s">
        <v>14704</v>
      </c>
      <c r="USM2" s="6" t="s">
        <v>14705</v>
      </c>
      <c r="USN2" s="6" t="s">
        <v>14706</v>
      </c>
      <c r="USO2" s="6" t="s">
        <v>14707</v>
      </c>
      <c r="USP2" s="6" t="s">
        <v>14708</v>
      </c>
      <c r="USQ2" s="6" t="s">
        <v>14709</v>
      </c>
      <c r="USR2" s="6" t="s">
        <v>14710</v>
      </c>
      <c r="USS2" s="6" t="s">
        <v>14711</v>
      </c>
      <c r="UST2" s="6" t="s">
        <v>14712</v>
      </c>
      <c r="USU2" s="6" t="s">
        <v>14713</v>
      </c>
      <c r="USV2" s="6" t="s">
        <v>14714</v>
      </c>
      <c r="USW2" s="6" t="s">
        <v>14715</v>
      </c>
      <c r="USX2" s="6" t="s">
        <v>14716</v>
      </c>
      <c r="USY2" s="6" t="s">
        <v>14717</v>
      </c>
      <c r="USZ2" s="6" t="s">
        <v>14718</v>
      </c>
      <c r="UTA2" s="6" t="s">
        <v>14719</v>
      </c>
      <c r="UTB2" s="6" t="s">
        <v>14720</v>
      </c>
      <c r="UTC2" s="6" t="s">
        <v>14721</v>
      </c>
      <c r="UTD2" s="6" t="s">
        <v>14722</v>
      </c>
      <c r="UTE2" s="6" t="s">
        <v>14723</v>
      </c>
      <c r="UTF2" s="6" t="s">
        <v>14724</v>
      </c>
      <c r="UTG2" s="6" t="s">
        <v>14725</v>
      </c>
      <c r="UTH2" s="6" t="s">
        <v>14726</v>
      </c>
      <c r="UTI2" s="6" t="s">
        <v>14727</v>
      </c>
      <c r="UTJ2" s="6" t="s">
        <v>14728</v>
      </c>
      <c r="UTK2" s="6" t="s">
        <v>14729</v>
      </c>
      <c r="UTL2" s="6" t="s">
        <v>14730</v>
      </c>
      <c r="UTM2" s="6" t="s">
        <v>14731</v>
      </c>
      <c r="UTN2" s="6" t="s">
        <v>14732</v>
      </c>
      <c r="UTO2" s="6" t="s">
        <v>14733</v>
      </c>
      <c r="UTP2" s="6" t="s">
        <v>14734</v>
      </c>
      <c r="UTQ2" s="6" t="s">
        <v>14735</v>
      </c>
      <c r="UTR2" s="6" t="s">
        <v>14736</v>
      </c>
      <c r="UTS2" s="6" t="s">
        <v>14737</v>
      </c>
      <c r="UTT2" s="6" t="s">
        <v>14738</v>
      </c>
      <c r="UTU2" s="6" t="s">
        <v>14739</v>
      </c>
      <c r="UTV2" s="6" t="s">
        <v>14740</v>
      </c>
      <c r="UTW2" s="6" t="s">
        <v>14741</v>
      </c>
      <c r="UTX2" s="6" t="s">
        <v>14742</v>
      </c>
      <c r="UTY2" s="6" t="s">
        <v>14743</v>
      </c>
      <c r="UTZ2" s="6" t="s">
        <v>14744</v>
      </c>
      <c r="UUA2" s="6" t="s">
        <v>14745</v>
      </c>
      <c r="UUB2" s="6" t="s">
        <v>14746</v>
      </c>
      <c r="UUC2" s="6" t="s">
        <v>14747</v>
      </c>
      <c r="UUD2" s="6" t="s">
        <v>14748</v>
      </c>
      <c r="UUE2" s="6" t="s">
        <v>14749</v>
      </c>
      <c r="UUF2" s="6" t="s">
        <v>14750</v>
      </c>
      <c r="UUG2" s="6" t="s">
        <v>14751</v>
      </c>
      <c r="UUH2" s="6" t="s">
        <v>14752</v>
      </c>
      <c r="UUI2" s="6" t="s">
        <v>14753</v>
      </c>
      <c r="UUJ2" s="6" t="s">
        <v>14754</v>
      </c>
      <c r="UUK2" s="6" t="s">
        <v>14755</v>
      </c>
      <c r="UUL2" s="6" t="s">
        <v>14756</v>
      </c>
      <c r="UUM2" s="6" t="s">
        <v>14757</v>
      </c>
      <c r="UUN2" s="6" t="s">
        <v>14758</v>
      </c>
      <c r="UUO2" s="6" t="s">
        <v>14759</v>
      </c>
      <c r="UUP2" s="6" t="s">
        <v>14760</v>
      </c>
      <c r="UUQ2" s="6" t="s">
        <v>14761</v>
      </c>
      <c r="UUR2" s="6" t="s">
        <v>14762</v>
      </c>
      <c r="UUS2" s="6" t="s">
        <v>14763</v>
      </c>
      <c r="UUT2" s="6" t="s">
        <v>14764</v>
      </c>
      <c r="UUU2" s="6" t="s">
        <v>14765</v>
      </c>
      <c r="UUV2" s="6" t="s">
        <v>14766</v>
      </c>
      <c r="UUW2" s="6" t="s">
        <v>14767</v>
      </c>
      <c r="UUX2" s="6" t="s">
        <v>14768</v>
      </c>
      <c r="UUY2" s="6" t="s">
        <v>14769</v>
      </c>
      <c r="UUZ2" s="6" t="s">
        <v>14770</v>
      </c>
      <c r="UVA2" s="6" t="s">
        <v>14771</v>
      </c>
      <c r="UVB2" s="6" t="s">
        <v>14772</v>
      </c>
      <c r="UVC2" s="6" t="s">
        <v>14773</v>
      </c>
      <c r="UVD2" s="6" t="s">
        <v>14774</v>
      </c>
      <c r="UVE2" s="6" t="s">
        <v>14775</v>
      </c>
      <c r="UVF2" s="6" t="s">
        <v>14776</v>
      </c>
      <c r="UVG2" s="6" t="s">
        <v>14777</v>
      </c>
      <c r="UVH2" s="6" t="s">
        <v>14778</v>
      </c>
      <c r="UVI2" s="6" t="s">
        <v>14779</v>
      </c>
      <c r="UVJ2" s="6" t="s">
        <v>14780</v>
      </c>
      <c r="UVK2" s="6" t="s">
        <v>14781</v>
      </c>
      <c r="UVL2" s="6" t="s">
        <v>14782</v>
      </c>
      <c r="UVM2" s="6" t="s">
        <v>14783</v>
      </c>
      <c r="UVN2" s="6" t="s">
        <v>14784</v>
      </c>
      <c r="UVO2" s="6" t="s">
        <v>14785</v>
      </c>
      <c r="UVP2" s="6" t="s">
        <v>14786</v>
      </c>
      <c r="UVQ2" s="6" t="s">
        <v>14787</v>
      </c>
      <c r="UVR2" s="6" t="s">
        <v>14788</v>
      </c>
      <c r="UVS2" s="6" t="s">
        <v>14789</v>
      </c>
      <c r="UVT2" s="6" t="s">
        <v>14790</v>
      </c>
      <c r="UVU2" s="6" t="s">
        <v>14791</v>
      </c>
      <c r="UVV2" s="6" t="s">
        <v>14792</v>
      </c>
      <c r="UVW2" s="6" t="s">
        <v>14793</v>
      </c>
      <c r="UVX2" s="6" t="s">
        <v>14794</v>
      </c>
      <c r="UVY2" s="6" t="s">
        <v>14795</v>
      </c>
      <c r="UVZ2" s="6" t="s">
        <v>14796</v>
      </c>
      <c r="UWA2" s="6" t="s">
        <v>14797</v>
      </c>
      <c r="UWB2" s="6" t="s">
        <v>14798</v>
      </c>
      <c r="UWC2" s="6" t="s">
        <v>14799</v>
      </c>
      <c r="UWD2" s="6" t="s">
        <v>14800</v>
      </c>
      <c r="UWE2" s="6" t="s">
        <v>14801</v>
      </c>
      <c r="UWF2" s="6" t="s">
        <v>14802</v>
      </c>
      <c r="UWG2" s="6" t="s">
        <v>14803</v>
      </c>
      <c r="UWH2" s="6" t="s">
        <v>14804</v>
      </c>
      <c r="UWI2" s="6" t="s">
        <v>14805</v>
      </c>
      <c r="UWJ2" s="6" t="s">
        <v>14806</v>
      </c>
      <c r="UWK2" s="6" t="s">
        <v>14807</v>
      </c>
      <c r="UWL2" s="6" t="s">
        <v>14808</v>
      </c>
      <c r="UWM2" s="6" t="s">
        <v>14809</v>
      </c>
      <c r="UWN2" s="6" t="s">
        <v>14810</v>
      </c>
      <c r="UWO2" s="6" t="s">
        <v>14811</v>
      </c>
      <c r="UWP2" s="6" t="s">
        <v>14812</v>
      </c>
      <c r="UWQ2" s="6" t="s">
        <v>14813</v>
      </c>
      <c r="UWR2" s="6" t="s">
        <v>14814</v>
      </c>
      <c r="UWS2" s="6" t="s">
        <v>14815</v>
      </c>
      <c r="UWT2" s="6" t="s">
        <v>14816</v>
      </c>
      <c r="UWU2" s="6" t="s">
        <v>14817</v>
      </c>
      <c r="UWV2" s="6" t="s">
        <v>14818</v>
      </c>
      <c r="UWW2" s="6" t="s">
        <v>14819</v>
      </c>
      <c r="UWX2" s="6" t="s">
        <v>14820</v>
      </c>
      <c r="UWY2" s="6" t="s">
        <v>14821</v>
      </c>
      <c r="UWZ2" s="6" t="s">
        <v>14822</v>
      </c>
      <c r="UXA2" s="6" t="s">
        <v>14823</v>
      </c>
      <c r="UXB2" s="6" t="s">
        <v>14824</v>
      </c>
      <c r="UXC2" s="6" t="s">
        <v>14825</v>
      </c>
      <c r="UXD2" s="6" t="s">
        <v>14826</v>
      </c>
      <c r="UXE2" s="6" t="s">
        <v>14827</v>
      </c>
      <c r="UXF2" s="6" t="s">
        <v>14828</v>
      </c>
      <c r="UXG2" s="6" t="s">
        <v>14829</v>
      </c>
      <c r="UXH2" s="6" t="s">
        <v>14830</v>
      </c>
      <c r="UXI2" s="6" t="s">
        <v>14831</v>
      </c>
      <c r="UXJ2" s="6" t="s">
        <v>14832</v>
      </c>
      <c r="UXK2" s="6" t="s">
        <v>14833</v>
      </c>
      <c r="UXL2" s="6" t="s">
        <v>14834</v>
      </c>
      <c r="UXM2" s="6" t="s">
        <v>14835</v>
      </c>
      <c r="UXN2" s="6" t="s">
        <v>14836</v>
      </c>
      <c r="UXO2" s="6" t="s">
        <v>14837</v>
      </c>
      <c r="UXP2" s="6" t="s">
        <v>14838</v>
      </c>
      <c r="UXQ2" s="6" t="s">
        <v>14839</v>
      </c>
      <c r="UXR2" s="6" t="s">
        <v>14840</v>
      </c>
      <c r="UXS2" s="6" t="s">
        <v>14841</v>
      </c>
      <c r="UXT2" s="6" t="s">
        <v>14842</v>
      </c>
      <c r="UXU2" s="6" t="s">
        <v>14843</v>
      </c>
      <c r="UXV2" s="6" t="s">
        <v>14844</v>
      </c>
      <c r="UXW2" s="6" t="s">
        <v>14845</v>
      </c>
      <c r="UXX2" s="6" t="s">
        <v>14846</v>
      </c>
      <c r="UXY2" s="6" t="s">
        <v>14847</v>
      </c>
      <c r="UXZ2" s="6" t="s">
        <v>14848</v>
      </c>
      <c r="UYA2" s="6" t="s">
        <v>14849</v>
      </c>
      <c r="UYB2" s="6" t="s">
        <v>14850</v>
      </c>
      <c r="UYC2" s="6" t="s">
        <v>14851</v>
      </c>
      <c r="UYD2" s="6" t="s">
        <v>14852</v>
      </c>
      <c r="UYE2" s="6" t="s">
        <v>14853</v>
      </c>
      <c r="UYF2" s="6" t="s">
        <v>14854</v>
      </c>
      <c r="UYG2" s="6" t="s">
        <v>14855</v>
      </c>
      <c r="UYH2" s="6" t="s">
        <v>14856</v>
      </c>
      <c r="UYI2" s="6" t="s">
        <v>14857</v>
      </c>
      <c r="UYJ2" s="6" t="s">
        <v>14858</v>
      </c>
      <c r="UYK2" s="6" t="s">
        <v>14859</v>
      </c>
      <c r="UYL2" s="6" t="s">
        <v>14860</v>
      </c>
      <c r="UYM2" s="6" t="s">
        <v>14861</v>
      </c>
      <c r="UYN2" s="6" t="s">
        <v>14862</v>
      </c>
      <c r="UYO2" s="6" t="s">
        <v>14863</v>
      </c>
      <c r="UYP2" s="6" t="s">
        <v>14864</v>
      </c>
      <c r="UYQ2" s="6" t="s">
        <v>14865</v>
      </c>
      <c r="UYR2" s="6" t="s">
        <v>14866</v>
      </c>
      <c r="UYS2" s="6" t="s">
        <v>14867</v>
      </c>
      <c r="UYT2" s="6" t="s">
        <v>14868</v>
      </c>
      <c r="UYU2" s="6" t="s">
        <v>14869</v>
      </c>
      <c r="UYV2" s="6" t="s">
        <v>14870</v>
      </c>
      <c r="UYW2" s="6" t="s">
        <v>14871</v>
      </c>
      <c r="UYX2" s="6" t="s">
        <v>14872</v>
      </c>
      <c r="UYY2" s="6" t="s">
        <v>14873</v>
      </c>
      <c r="UYZ2" s="6" t="s">
        <v>14874</v>
      </c>
      <c r="UZA2" s="6" t="s">
        <v>14875</v>
      </c>
      <c r="UZB2" s="6" t="s">
        <v>14876</v>
      </c>
      <c r="UZC2" s="6" t="s">
        <v>14877</v>
      </c>
      <c r="UZD2" s="6" t="s">
        <v>14878</v>
      </c>
      <c r="UZE2" s="6" t="s">
        <v>14879</v>
      </c>
      <c r="UZF2" s="6" t="s">
        <v>14880</v>
      </c>
      <c r="UZG2" s="6" t="s">
        <v>14881</v>
      </c>
      <c r="UZH2" s="6" t="s">
        <v>14882</v>
      </c>
      <c r="UZI2" s="6" t="s">
        <v>14883</v>
      </c>
      <c r="UZJ2" s="6" t="s">
        <v>14884</v>
      </c>
      <c r="UZK2" s="6" t="s">
        <v>14885</v>
      </c>
      <c r="UZL2" s="6" t="s">
        <v>14886</v>
      </c>
      <c r="UZM2" s="6" t="s">
        <v>14887</v>
      </c>
      <c r="UZN2" s="6" t="s">
        <v>14888</v>
      </c>
      <c r="UZO2" s="6" t="s">
        <v>14889</v>
      </c>
      <c r="UZP2" s="6" t="s">
        <v>14890</v>
      </c>
      <c r="UZQ2" s="6" t="s">
        <v>14891</v>
      </c>
      <c r="UZR2" s="6" t="s">
        <v>14892</v>
      </c>
      <c r="UZS2" s="6" t="s">
        <v>14893</v>
      </c>
      <c r="UZT2" s="6" t="s">
        <v>14894</v>
      </c>
      <c r="UZU2" s="6" t="s">
        <v>14895</v>
      </c>
      <c r="UZV2" s="6" t="s">
        <v>14896</v>
      </c>
      <c r="UZW2" s="6" t="s">
        <v>14897</v>
      </c>
      <c r="UZX2" s="6" t="s">
        <v>14898</v>
      </c>
      <c r="UZY2" s="6" t="s">
        <v>14899</v>
      </c>
      <c r="UZZ2" s="6" t="s">
        <v>14900</v>
      </c>
      <c r="VAA2" s="6" t="s">
        <v>14901</v>
      </c>
      <c r="VAB2" s="6" t="s">
        <v>14902</v>
      </c>
      <c r="VAC2" s="6" t="s">
        <v>14903</v>
      </c>
      <c r="VAD2" s="6" t="s">
        <v>14904</v>
      </c>
      <c r="VAE2" s="6" t="s">
        <v>14905</v>
      </c>
      <c r="VAF2" s="6" t="s">
        <v>14906</v>
      </c>
      <c r="VAG2" s="6" t="s">
        <v>14907</v>
      </c>
      <c r="VAH2" s="6" t="s">
        <v>14908</v>
      </c>
      <c r="VAI2" s="6" t="s">
        <v>14909</v>
      </c>
      <c r="VAJ2" s="6" t="s">
        <v>14910</v>
      </c>
      <c r="VAK2" s="6" t="s">
        <v>14911</v>
      </c>
      <c r="VAL2" s="6" t="s">
        <v>14912</v>
      </c>
      <c r="VAM2" s="6" t="s">
        <v>14913</v>
      </c>
      <c r="VAN2" s="6" t="s">
        <v>14914</v>
      </c>
      <c r="VAO2" s="6" t="s">
        <v>14915</v>
      </c>
      <c r="VAP2" s="6" t="s">
        <v>14916</v>
      </c>
      <c r="VAQ2" s="6" t="s">
        <v>14917</v>
      </c>
      <c r="VAR2" s="6" t="s">
        <v>14918</v>
      </c>
      <c r="VAS2" s="6" t="s">
        <v>14919</v>
      </c>
      <c r="VAT2" s="6" t="s">
        <v>14920</v>
      </c>
      <c r="VAU2" s="6" t="s">
        <v>14921</v>
      </c>
      <c r="VAV2" s="6" t="s">
        <v>14922</v>
      </c>
      <c r="VAW2" s="6" t="s">
        <v>14923</v>
      </c>
      <c r="VAX2" s="6" t="s">
        <v>14924</v>
      </c>
      <c r="VAY2" s="6" t="s">
        <v>14925</v>
      </c>
      <c r="VAZ2" s="6" t="s">
        <v>14926</v>
      </c>
      <c r="VBA2" s="6" t="s">
        <v>14927</v>
      </c>
      <c r="VBB2" s="6" t="s">
        <v>14928</v>
      </c>
      <c r="VBC2" s="6" t="s">
        <v>14929</v>
      </c>
      <c r="VBD2" s="6" t="s">
        <v>14930</v>
      </c>
      <c r="VBE2" s="6" t="s">
        <v>14931</v>
      </c>
      <c r="VBF2" s="6" t="s">
        <v>14932</v>
      </c>
      <c r="VBG2" s="6" t="s">
        <v>14933</v>
      </c>
      <c r="VBH2" s="6" t="s">
        <v>14934</v>
      </c>
      <c r="VBI2" s="6" t="s">
        <v>14935</v>
      </c>
      <c r="VBJ2" s="6" t="s">
        <v>14936</v>
      </c>
      <c r="VBK2" s="6" t="s">
        <v>14937</v>
      </c>
      <c r="VBL2" s="6" t="s">
        <v>14938</v>
      </c>
      <c r="VBM2" s="6" t="s">
        <v>14939</v>
      </c>
      <c r="VBN2" s="6" t="s">
        <v>14940</v>
      </c>
      <c r="VBO2" s="6" t="s">
        <v>14941</v>
      </c>
      <c r="VBP2" s="6" t="s">
        <v>14942</v>
      </c>
      <c r="VBQ2" s="6" t="s">
        <v>14943</v>
      </c>
      <c r="VBR2" s="6" t="s">
        <v>14944</v>
      </c>
      <c r="VBS2" s="6" t="s">
        <v>14945</v>
      </c>
      <c r="VBT2" s="6" t="s">
        <v>14946</v>
      </c>
      <c r="VBU2" s="6" t="s">
        <v>14947</v>
      </c>
      <c r="VBV2" s="6" t="s">
        <v>14948</v>
      </c>
      <c r="VBW2" s="6" t="s">
        <v>14949</v>
      </c>
      <c r="VBX2" s="6" t="s">
        <v>14950</v>
      </c>
      <c r="VBY2" s="6" t="s">
        <v>14951</v>
      </c>
      <c r="VBZ2" s="6" t="s">
        <v>14952</v>
      </c>
      <c r="VCA2" s="6" t="s">
        <v>14953</v>
      </c>
      <c r="VCB2" s="6" t="s">
        <v>14954</v>
      </c>
      <c r="VCC2" s="6" t="s">
        <v>14955</v>
      </c>
      <c r="VCD2" s="6" t="s">
        <v>14956</v>
      </c>
      <c r="VCE2" s="6" t="s">
        <v>14957</v>
      </c>
      <c r="VCF2" s="6" t="s">
        <v>14958</v>
      </c>
      <c r="VCG2" s="6" t="s">
        <v>14959</v>
      </c>
      <c r="VCH2" s="6" t="s">
        <v>14960</v>
      </c>
      <c r="VCI2" s="6" t="s">
        <v>14961</v>
      </c>
      <c r="VCJ2" s="6" t="s">
        <v>14962</v>
      </c>
      <c r="VCK2" s="6" t="s">
        <v>14963</v>
      </c>
      <c r="VCL2" s="6" t="s">
        <v>14964</v>
      </c>
      <c r="VCM2" s="6" t="s">
        <v>14965</v>
      </c>
      <c r="VCN2" s="6" t="s">
        <v>14966</v>
      </c>
      <c r="VCO2" s="6" t="s">
        <v>14967</v>
      </c>
      <c r="VCP2" s="6" t="s">
        <v>14968</v>
      </c>
      <c r="VCQ2" s="6" t="s">
        <v>14969</v>
      </c>
      <c r="VCR2" s="6" t="s">
        <v>14970</v>
      </c>
      <c r="VCS2" s="6" t="s">
        <v>14971</v>
      </c>
      <c r="VCT2" s="6" t="s">
        <v>14972</v>
      </c>
      <c r="VCU2" s="6" t="s">
        <v>14973</v>
      </c>
      <c r="VCV2" s="6" t="s">
        <v>14974</v>
      </c>
      <c r="VCW2" s="6" t="s">
        <v>14975</v>
      </c>
      <c r="VCX2" s="6" t="s">
        <v>14976</v>
      </c>
      <c r="VCY2" s="6" t="s">
        <v>14977</v>
      </c>
      <c r="VCZ2" s="6" t="s">
        <v>14978</v>
      </c>
      <c r="VDA2" s="6" t="s">
        <v>14979</v>
      </c>
      <c r="VDB2" s="6" t="s">
        <v>14980</v>
      </c>
      <c r="VDC2" s="6" t="s">
        <v>14981</v>
      </c>
      <c r="VDD2" s="6" t="s">
        <v>14982</v>
      </c>
      <c r="VDE2" s="6" t="s">
        <v>14983</v>
      </c>
      <c r="VDF2" s="6" t="s">
        <v>14984</v>
      </c>
      <c r="VDG2" s="6" t="s">
        <v>14985</v>
      </c>
      <c r="VDH2" s="6" t="s">
        <v>14986</v>
      </c>
      <c r="VDI2" s="6" t="s">
        <v>14987</v>
      </c>
      <c r="VDJ2" s="6" t="s">
        <v>14988</v>
      </c>
      <c r="VDK2" s="6" t="s">
        <v>14989</v>
      </c>
      <c r="VDL2" s="6" t="s">
        <v>14990</v>
      </c>
      <c r="VDM2" s="6" t="s">
        <v>14991</v>
      </c>
      <c r="VDN2" s="6" t="s">
        <v>14992</v>
      </c>
      <c r="VDO2" s="6" t="s">
        <v>14993</v>
      </c>
      <c r="VDP2" s="6" t="s">
        <v>14994</v>
      </c>
      <c r="VDQ2" s="6" t="s">
        <v>14995</v>
      </c>
      <c r="VDR2" s="6" t="s">
        <v>14996</v>
      </c>
      <c r="VDS2" s="6" t="s">
        <v>14997</v>
      </c>
      <c r="VDT2" s="6" t="s">
        <v>14998</v>
      </c>
      <c r="VDU2" s="6" t="s">
        <v>14999</v>
      </c>
      <c r="VDV2" s="6" t="s">
        <v>15000</v>
      </c>
      <c r="VDW2" s="6" t="s">
        <v>15001</v>
      </c>
      <c r="VDX2" s="6" t="s">
        <v>15002</v>
      </c>
      <c r="VDY2" s="6" t="s">
        <v>15003</v>
      </c>
      <c r="VDZ2" s="6" t="s">
        <v>15004</v>
      </c>
      <c r="VEA2" s="6" t="s">
        <v>15005</v>
      </c>
      <c r="VEB2" s="6" t="s">
        <v>15006</v>
      </c>
      <c r="VEC2" s="6" t="s">
        <v>15007</v>
      </c>
      <c r="VED2" s="6" t="s">
        <v>15008</v>
      </c>
      <c r="VEE2" s="6" t="s">
        <v>15009</v>
      </c>
      <c r="VEF2" s="6" t="s">
        <v>15010</v>
      </c>
      <c r="VEG2" s="6" t="s">
        <v>15011</v>
      </c>
      <c r="VEH2" s="6" t="s">
        <v>15012</v>
      </c>
      <c r="VEI2" s="6" t="s">
        <v>15013</v>
      </c>
      <c r="VEJ2" s="6" t="s">
        <v>15014</v>
      </c>
      <c r="VEK2" s="6" t="s">
        <v>15015</v>
      </c>
      <c r="VEL2" s="6" t="s">
        <v>15016</v>
      </c>
      <c r="VEM2" s="6" t="s">
        <v>15017</v>
      </c>
      <c r="VEN2" s="6" t="s">
        <v>15018</v>
      </c>
      <c r="VEO2" s="6" t="s">
        <v>15019</v>
      </c>
      <c r="VEP2" s="6" t="s">
        <v>15020</v>
      </c>
      <c r="VEQ2" s="6" t="s">
        <v>15021</v>
      </c>
      <c r="VER2" s="6" t="s">
        <v>15022</v>
      </c>
      <c r="VES2" s="6" t="s">
        <v>15023</v>
      </c>
      <c r="VET2" s="6" t="s">
        <v>15024</v>
      </c>
      <c r="VEU2" s="6" t="s">
        <v>15025</v>
      </c>
      <c r="VEV2" s="6" t="s">
        <v>15026</v>
      </c>
      <c r="VEW2" s="6" t="s">
        <v>15027</v>
      </c>
      <c r="VEX2" s="6" t="s">
        <v>15028</v>
      </c>
      <c r="VEY2" s="6" t="s">
        <v>15029</v>
      </c>
      <c r="VEZ2" s="6" t="s">
        <v>15030</v>
      </c>
      <c r="VFA2" s="6" t="s">
        <v>15031</v>
      </c>
      <c r="VFB2" s="6" t="s">
        <v>15032</v>
      </c>
      <c r="VFC2" s="6" t="s">
        <v>15033</v>
      </c>
      <c r="VFD2" s="6" t="s">
        <v>15034</v>
      </c>
      <c r="VFE2" s="6" t="s">
        <v>15035</v>
      </c>
      <c r="VFF2" s="6" t="s">
        <v>15036</v>
      </c>
      <c r="VFG2" s="6" t="s">
        <v>15037</v>
      </c>
      <c r="VFH2" s="6" t="s">
        <v>15038</v>
      </c>
      <c r="VFI2" s="6" t="s">
        <v>15039</v>
      </c>
      <c r="VFJ2" s="6" t="s">
        <v>15040</v>
      </c>
      <c r="VFK2" s="6" t="s">
        <v>15041</v>
      </c>
      <c r="VFL2" s="6" t="s">
        <v>15042</v>
      </c>
      <c r="VFM2" s="6" t="s">
        <v>15043</v>
      </c>
      <c r="VFN2" s="6" t="s">
        <v>15044</v>
      </c>
      <c r="VFO2" s="6" t="s">
        <v>15045</v>
      </c>
      <c r="VFP2" s="6" t="s">
        <v>15046</v>
      </c>
      <c r="VFQ2" s="6" t="s">
        <v>15047</v>
      </c>
      <c r="VFR2" s="6" t="s">
        <v>15048</v>
      </c>
      <c r="VFS2" s="6" t="s">
        <v>15049</v>
      </c>
      <c r="VFT2" s="6" t="s">
        <v>15050</v>
      </c>
      <c r="VFU2" s="6" t="s">
        <v>15051</v>
      </c>
      <c r="VFV2" s="6" t="s">
        <v>15052</v>
      </c>
      <c r="VFW2" s="6" t="s">
        <v>15053</v>
      </c>
      <c r="VFX2" s="6" t="s">
        <v>15054</v>
      </c>
      <c r="VFY2" s="6" t="s">
        <v>15055</v>
      </c>
      <c r="VFZ2" s="6" t="s">
        <v>15056</v>
      </c>
      <c r="VGA2" s="6" t="s">
        <v>15057</v>
      </c>
      <c r="VGB2" s="6" t="s">
        <v>15058</v>
      </c>
      <c r="VGC2" s="6" t="s">
        <v>15059</v>
      </c>
      <c r="VGD2" s="6" t="s">
        <v>15060</v>
      </c>
      <c r="VGE2" s="6" t="s">
        <v>15061</v>
      </c>
      <c r="VGF2" s="6" t="s">
        <v>15062</v>
      </c>
      <c r="VGG2" s="6" t="s">
        <v>15063</v>
      </c>
      <c r="VGH2" s="6" t="s">
        <v>15064</v>
      </c>
      <c r="VGI2" s="6" t="s">
        <v>15065</v>
      </c>
      <c r="VGJ2" s="6" t="s">
        <v>15066</v>
      </c>
      <c r="VGK2" s="6" t="s">
        <v>15067</v>
      </c>
      <c r="VGL2" s="6" t="s">
        <v>15068</v>
      </c>
      <c r="VGM2" s="6" t="s">
        <v>15069</v>
      </c>
      <c r="VGN2" s="6" t="s">
        <v>15070</v>
      </c>
      <c r="VGO2" s="6" t="s">
        <v>15071</v>
      </c>
      <c r="VGP2" s="6" t="s">
        <v>15072</v>
      </c>
      <c r="VGQ2" s="6" t="s">
        <v>15073</v>
      </c>
      <c r="VGR2" s="6" t="s">
        <v>15074</v>
      </c>
      <c r="VGS2" s="6" t="s">
        <v>15075</v>
      </c>
      <c r="VGT2" s="6" t="s">
        <v>15076</v>
      </c>
      <c r="VGU2" s="6" t="s">
        <v>15077</v>
      </c>
      <c r="VGV2" s="6" t="s">
        <v>15078</v>
      </c>
      <c r="VGW2" s="6" t="s">
        <v>15079</v>
      </c>
      <c r="VGX2" s="6" t="s">
        <v>15080</v>
      </c>
      <c r="VGY2" s="6" t="s">
        <v>15081</v>
      </c>
      <c r="VGZ2" s="6" t="s">
        <v>15082</v>
      </c>
      <c r="VHA2" s="6" t="s">
        <v>15083</v>
      </c>
      <c r="VHB2" s="6" t="s">
        <v>15084</v>
      </c>
      <c r="VHC2" s="6" t="s">
        <v>15085</v>
      </c>
      <c r="VHD2" s="6" t="s">
        <v>15086</v>
      </c>
      <c r="VHE2" s="6" t="s">
        <v>15087</v>
      </c>
      <c r="VHF2" s="6" t="s">
        <v>15088</v>
      </c>
      <c r="VHG2" s="6" t="s">
        <v>15089</v>
      </c>
      <c r="VHH2" s="6" t="s">
        <v>15090</v>
      </c>
      <c r="VHI2" s="6" t="s">
        <v>15091</v>
      </c>
      <c r="VHJ2" s="6" t="s">
        <v>15092</v>
      </c>
      <c r="VHK2" s="6" t="s">
        <v>15093</v>
      </c>
      <c r="VHL2" s="6" t="s">
        <v>15094</v>
      </c>
      <c r="VHM2" s="6" t="s">
        <v>15095</v>
      </c>
      <c r="VHN2" s="6" t="s">
        <v>15096</v>
      </c>
      <c r="VHO2" s="6" t="s">
        <v>15097</v>
      </c>
      <c r="VHP2" s="6" t="s">
        <v>15098</v>
      </c>
      <c r="VHQ2" s="6" t="s">
        <v>15099</v>
      </c>
      <c r="VHR2" s="6" t="s">
        <v>15100</v>
      </c>
      <c r="VHS2" s="6" t="s">
        <v>15101</v>
      </c>
      <c r="VHT2" s="6" t="s">
        <v>15102</v>
      </c>
      <c r="VHU2" s="6" t="s">
        <v>15103</v>
      </c>
      <c r="VHV2" s="6" t="s">
        <v>15104</v>
      </c>
      <c r="VHW2" s="6" t="s">
        <v>15105</v>
      </c>
      <c r="VHX2" s="6" t="s">
        <v>15106</v>
      </c>
      <c r="VHY2" s="6" t="s">
        <v>15107</v>
      </c>
      <c r="VHZ2" s="6" t="s">
        <v>15108</v>
      </c>
      <c r="VIA2" s="6" t="s">
        <v>15109</v>
      </c>
      <c r="VIB2" s="6" t="s">
        <v>15110</v>
      </c>
      <c r="VIC2" s="6" t="s">
        <v>15111</v>
      </c>
      <c r="VID2" s="6" t="s">
        <v>15112</v>
      </c>
      <c r="VIE2" s="6" t="s">
        <v>15113</v>
      </c>
      <c r="VIF2" s="6" t="s">
        <v>15114</v>
      </c>
      <c r="VIG2" s="6" t="s">
        <v>15115</v>
      </c>
      <c r="VIH2" s="6" t="s">
        <v>15116</v>
      </c>
      <c r="VII2" s="6" t="s">
        <v>15117</v>
      </c>
      <c r="VIJ2" s="6" t="s">
        <v>15118</v>
      </c>
      <c r="VIK2" s="6" t="s">
        <v>15119</v>
      </c>
      <c r="VIL2" s="6" t="s">
        <v>15120</v>
      </c>
      <c r="VIM2" s="6" t="s">
        <v>15121</v>
      </c>
      <c r="VIN2" s="6" t="s">
        <v>15122</v>
      </c>
      <c r="VIO2" s="6" t="s">
        <v>15123</v>
      </c>
      <c r="VIP2" s="6" t="s">
        <v>15124</v>
      </c>
      <c r="VIQ2" s="6" t="s">
        <v>15125</v>
      </c>
      <c r="VIR2" s="6" t="s">
        <v>15126</v>
      </c>
      <c r="VIS2" s="6" t="s">
        <v>15127</v>
      </c>
      <c r="VIT2" s="6" t="s">
        <v>15128</v>
      </c>
      <c r="VIU2" s="6" t="s">
        <v>15129</v>
      </c>
      <c r="VIV2" s="6" t="s">
        <v>15130</v>
      </c>
      <c r="VIW2" s="6" t="s">
        <v>15131</v>
      </c>
      <c r="VIX2" s="6" t="s">
        <v>15132</v>
      </c>
      <c r="VIY2" s="6" t="s">
        <v>15133</v>
      </c>
      <c r="VIZ2" s="6" t="s">
        <v>15134</v>
      </c>
      <c r="VJA2" s="6" t="s">
        <v>15135</v>
      </c>
      <c r="VJB2" s="6" t="s">
        <v>15136</v>
      </c>
      <c r="VJC2" s="6" t="s">
        <v>15137</v>
      </c>
      <c r="VJD2" s="6" t="s">
        <v>15138</v>
      </c>
      <c r="VJE2" s="6" t="s">
        <v>15139</v>
      </c>
      <c r="VJF2" s="6" t="s">
        <v>15140</v>
      </c>
      <c r="VJG2" s="6" t="s">
        <v>15141</v>
      </c>
      <c r="VJH2" s="6" t="s">
        <v>15142</v>
      </c>
      <c r="VJI2" s="6" t="s">
        <v>15143</v>
      </c>
      <c r="VJJ2" s="6" t="s">
        <v>15144</v>
      </c>
      <c r="VJK2" s="6" t="s">
        <v>15145</v>
      </c>
      <c r="VJL2" s="6" t="s">
        <v>15146</v>
      </c>
      <c r="VJM2" s="6" t="s">
        <v>15147</v>
      </c>
      <c r="VJN2" s="6" t="s">
        <v>15148</v>
      </c>
      <c r="VJO2" s="6" t="s">
        <v>15149</v>
      </c>
      <c r="VJP2" s="6" t="s">
        <v>15150</v>
      </c>
      <c r="VJQ2" s="6" t="s">
        <v>15151</v>
      </c>
      <c r="VJR2" s="6" t="s">
        <v>15152</v>
      </c>
      <c r="VJS2" s="6" t="s">
        <v>15153</v>
      </c>
      <c r="VJT2" s="6" t="s">
        <v>15154</v>
      </c>
      <c r="VJU2" s="6" t="s">
        <v>15155</v>
      </c>
      <c r="VJV2" s="6" t="s">
        <v>15156</v>
      </c>
      <c r="VJW2" s="6" t="s">
        <v>15157</v>
      </c>
      <c r="VJX2" s="6" t="s">
        <v>15158</v>
      </c>
      <c r="VJY2" s="6" t="s">
        <v>15159</v>
      </c>
      <c r="VJZ2" s="6" t="s">
        <v>15160</v>
      </c>
      <c r="VKA2" s="6" t="s">
        <v>15161</v>
      </c>
      <c r="VKB2" s="6" t="s">
        <v>15162</v>
      </c>
      <c r="VKC2" s="6" t="s">
        <v>15163</v>
      </c>
      <c r="VKD2" s="6" t="s">
        <v>15164</v>
      </c>
      <c r="VKE2" s="6" t="s">
        <v>15165</v>
      </c>
      <c r="VKF2" s="6" t="s">
        <v>15166</v>
      </c>
      <c r="VKG2" s="6" t="s">
        <v>15167</v>
      </c>
      <c r="VKH2" s="6" t="s">
        <v>15168</v>
      </c>
      <c r="VKI2" s="6" t="s">
        <v>15169</v>
      </c>
      <c r="VKJ2" s="6" t="s">
        <v>15170</v>
      </c>
      <c r="VKK2" s="6" t="s">
        <v>15171</v>
      </c>
      <c r="VKL2" s="6" t="s">
        <v>15172</v>
      </c>
      <c r="VKM2" s="6" t="s">
        <v>15173</v>
      </c>
      <c r="VKN2" s="6" t="s">
        <v>15174</v>
      </c>
      <c r="VKO2" s="6" t="s">
        <v>15175</v>
      </c>
      <c r="VKP2" s="6" t="s">
        <v>15176</v>
      </c>
      <c r="VKQ2" s="6" t="s">
        <v>15177</v>
      </c>
      <c r="VKR2" s="6" t="s">
        <v>15178</v>
      </c>
      <c r="VKS2" s="6" t="s">
        <v>15179</v>
      </c>
      <c r="VKT2" s="6" t="s">
        <v>15180</v>
      </c>
      <c r="VKU2" s="6" t="s">
        <v>15181</v>
      </c>
      <c r="VKV2" s="6" t="s">
        <v>15182</v>
      </c>
      <c r="VKW2" s="6" t="s">
        <v>15183</v>
      </c>
      <c r="VKX2" s="6" t="s">
        <v>15184</v>
      </c>
      <c r="VKY2" s="6" t="s">
        <v>15185</v>
      </c>
      <c r="VKZ2" s="6" t="s">
        <v>15186</v>
      </c>
      <c r="VLA2" s="6" t="s">
        <v>15187</v>
      </c>
      <c r="VLB2" s="6" t="s">
        <v>15188</v>
      </c>
      <c r="VLC2" s="6" t="s">
        <v>15189</v>
      </c>
      <c r="VLD2" s="6" t="s">
        <v>15190</v>
      </c>
      <c r="VLE2" s="6" t="s">
        <v>15191</v>
      </c>
      <c r="VLF2" s="6" t="s">
        <v>15192</v>
      </c>
      <c r="VLG2" s="6" t="s">
        <v>15193</v>
      </c>
      <c r="VLH2" s="6" t="s">
        <v>15194</v>
      </c>
      <c r="VLI2" s="6" t="s">
        <v>15195</v>
      </c>
      <c r="VLJ2" s="6" t="s">
        <v>15196</v>
      </c>
      <c r="VLK2" s="6" t="s">
        <v>15197</v>
      </c>
      <c r="VLL2" s="6" t="s">
        <v>15198</v>
      </c>
      <c r="VLM2" s="6" t="s">
        <v>15199</v>
      </c>
      <c r="VLN2" s="6" t="s">
        <v>15200</v>
      </c>
      <c r="VLO2" s="6" t="s">
        <v>15201</v>
      </c>
      <c r="VLP2" s="6" t="s">
        <v>15202</v>
      </c>
      <c r="VLQ2" s="6" t="s">
        <v>15203</v>
      </c>
      <c r="VLR2" s="6" t="s">
        <v>15204</v>
      </c>
      <c r="VLS2" s="6" t="s">
        <v>15205</v>
      </c>
      <c r="VLT2" s="6" t="s">
        <v>15206</v>
      </c>
      <c r="VLU2" s="6" t="s">
        <v>15207</v>
      </c>
      <c r="VLV2" s="6" t="s">
        <v>15208</v>
      </c>
      <c r="VLW2" s="6" t="s">
        <v>15209</v>
      </c>
      <c r="VLX2" s="6" t="s">
        <v>15210</v>
      </c>
      <c r="VLY2" s="6" t="s">
        <v>15211</v>
      </c>
      <c r="VLZ2" s="6" t="s">
        <v>15212</v>
      </c>
      <c r="VMA2" s="6" t="s">
        <v>15213</v>
      </c>
      <c r="VMB2" s="6" t="s">
        <v>15214</v>
      </c>
      <c r="VMC2" s="6" t="s">
        <v>15215</v>
      </c>
      <c r="VMD2" s="6" t="s">
        <v>15216</v>
      </c>
      <c r="VME2" s="6" t="s">
        <v>15217</v>
      </c>
      <c r="VMF2" s="6" t="s">
        <v>15218</v>
      </c>
      <c r="VMG2" s="6" t="s">
        <v>15219</v>
      </c>
      <c r="VMH2" s="6" t="s">
        <v>15220</v>
      </c>
      <c r="VMI2" s="6" t="s">
        <v>15221</v>
      </c>
      <c r="VMJ2" s="6" t="s">
        <v>15222</v>
      </c>
      <c r="VMK2" s="6" t="s">
        <v>15223</v>
      </c>
      <c r="VML2" s="6" t="s">
        <v>15224</v>
      </c>
      <c r="VMM2" s="6" t="s">
        <v>15225</v>
      </c>
      <c r="VMN2" s="6" t="s">
        <v>15226</v>
      </c>
      <c r="VMO2" s="6" t="s">
        <v>15227</v>
      </c>
      <c r="VMP2" s="6" t="s">
        <v>15228</v>
      </c>
      <c r="VMQ2" s="6" t="s">
        <v>15229</v>
      </c>
      <c r="VMR2" s="6" t="s">
        <v>15230</v>
      </c>
      <c r="VMS2" s="6" t="s">
        <v>15231</v>
      </c>
      <c r="VMT2" s="6" t="s">
        <v>15232</v>
      </c>
      <c r="VMU2" s="6" t="s">
        <v>15233</v>
      </c>
      <c r="VMV2" s="6" t="s">
        <v>15234</v>
      </c>
      <c r="VMW2" s="6" t="s">
        <v>15235</v>
      </c>
      <c r="VMX2" s="6" t="s">
        <v>15236</v>
      </c>
      <c r="VMY2" s="6" t="s">
        <v>15237</v>
      </c>
      <c r="VMZ2" s="6" t="s">
        <v>15238</v>
      </c>
      <c r="VNA2" s="6" t="s">
        <v>15239</v>
      </c>
      <c r="VNB2" s="6" t="s">
        <v>15240</v>
      </c>
      <c r="VNC2" s="6" t="s">
        <v>15241</v>
      </c>
      <c r="VND2" s="6" t="s">
        <v>15242</v>
      </c>
      <c r="VNE2" s="6" t="s">
        <v>15243</v>
      </c>
      <c r="VNF2" s="6" t="s">
        <v>15244</v>
      </c>
      <c r="VNG2" s="6" t="s">
        <v>15245</v>
      </c>
      <c r="VNH2" s="6" t="s">
        <v>15246</v>
      </c>
      <c r="VNI2" s="6" t="s">
        <v>15247</v>
      </c>
      <c r="VNJ2" s="6" t="s">
        <v>15248</v>
      </c>
      <c r="VNK2" s="6" t="s">
        <v>15249</v>
      </c>
      <c r="VNL2" s="6" t="s">
        <v>15250</v>
      </c>
      <c r="VNM2" s="6" t="s">
        <v>15251</v>
      </c>
      <c r="VNN2" s="6" t="s">
        <v>15252</v>
      </c>
      <c r="VNO2" s="6" t="s">
        <v>15253</v>
      </c>
      <c r="VNP2" s="6" t="s">
        <v>15254</v>
      </c>
      <c r="VNQ2" s="6" t="s">
        <v>15255</v>
      </c>
      <c r="VNR2" s="6" t="s">
        <v>15256</v>
      </c>
      <c r="VNS2" s="6" t="s">
        <v>15257</v>
      </c>
      <c r="VNT2" s="6" t="s">
        <v>15258</v>
      </c>
      <c r="VNU2" s="6" t="s">
        <v>15259</v>
      </c>
      <c r="VNV2" s="6" t="s">
        <v>15260</v>
      </c>
      <c r="VNW2" s="6" t="s">
        <v>15261</v>
      </c>
      <c r="VNX2" s="6" t="s">
        <v>15262</v>
      </c>
      <c r="VNY2" s="6" t="s">
        <v>15263</v>
      </c>
      <c r="VNZ2" s="6" t="s">
        <v>15264</v>
      </c>
      <c r="VOA2" s="6" t="s">
        <v>15265</v>
      </c>
      <c r="VOB2" s="6" t="s">
        <v>15266</v>
      </c>
      <c r="VOC2" s="6" t="s">
        <v>15267</v>
      </c>
      <c r="VOD2" s="6" t="s">
        <v>15268</v>
      </c>
      <c r="VOE2" s="6" t="s">
        <v>15269</v>
      </c>
      <c r="VOF2" s="6" t="s">
        <v>15270</v>
      </c>
      <c r="VOG2" s="6" t="s">
        <v>15271</v>
      </c>
      <c r="VOH2" s="6" t="s">
        <v>15272</v>
      </c>
      <c r="VOI2" s="6" t="s">
        <v>15273</v>
      </c>
      <c r="VOJ2" s="6" t="s">
        <v>15274</v>
      </c>
      <c r="VOK2" s="6" t="s">
        <v>15275</v>
      </c>
      <c r="VOL2" s="6" t="s">
        <v>15276</v>
      </c>
      <c r="VOM2" s="6" t="s">
        <v>15277</v>
      </c>
      <c r="VON2" s="6" t="s">
        <v>15278</v>
      </c>
      <c r="VOO2" s="6" t="s">
        <v>15279</v>
      </c>
      <c r="VOP2" s="6" t="s">
        <v>15280</v>
      </c>
      <c r="VOQ2" s="6" t="s">
        <v>15281</v>
      </c>
      <c r="VOR2" s="6" t="s">
        <v>15282</v>
      </c>
      <c r="VOS2" s="6" t="s">
        <v>15283</v>
      </c>
      <c r="VOT2" s="6" t="s">
        <v>15284</v>
      </c>
      <c r="VOU2" s="6" t="s">
        <v>15285</v>
      </c>
      <c r="VOV2" s="6" t="s">
        <v>15286</v>
      </c>
      <c r="VOW2" s="6" t="s">
        <v>15287</v>
      </c>
      <c r="VOX2" s="6" t="s">
        <v>15288</v>
      </c>
      <c r="VOY2" s="6" t="s">
        <v>15289</v>
      </c>
      <c r="VOZ2" s="6" t="s">
        <v>15290</v>
      </c>
      <c r="VPA2" s="6" t="s">
        <v>15291</v>
      </c>
      <c r="VPB2" s="6" t="s">
        <v>15292</v>
      </c>
      <c r="VPC2" s="6" t="s">
        <v>15293</v>
      </c>
      <c r="VPD2" s="6" t="s">
        <v>15294</v>
      </c>
      <c r="VPE2" s="6" t="s">
        <v>15295</v>
      </c>
      <c r="VPF2" s="6" t="s">
        <v>15296</v>
      </c>
      <c r="VPG2" s="6" t="s">
        <v>15297</v>
      </c>
      <c r="VPH2" s="6" t="s">
        <v>15298</v>
      </c>
      <c r="VPI2" s="6" t="s">
        <v>15299</v>
      </c>
      <c r="VPJ2" s="6" t="s">
        <v>15300</v>
      </c>
      <c r="VPK2" s="6" t="s">
        <v>15301</v>
      </c>
      <c r="VPL2" s="6" t="s">
        <v>15302</v>
      </c>
      <c r="VPM2" s="6" t="s">
        <v>15303</v>
      </c>
      <c r="VPN2" s="6" t="s">
        <v>15304</v>
      </c>
      <c r="VPO2" s="6" t="s">
        <v>15305</v>
      </c>
      <c r="VPP2" s="6" t="s">
        <v>15306</v>
      </c>
      <c r="VPQ2" s="6" t="s">
        <v>15307</v>
      </c>
      <c r="VPR2" s="6" t="s">
        <v>15308</v>
      </c>
      <c r="VPS2" s="6" t="s">
        <v>15309</v>
      </c>
      <c r="VPT2" s="6" t="s">
        <v>15310</v>
      </c>
      <c r="VPU2" s="6" t="s">
        <v>15311</v>
      </c>
      <c r="VPV2" s="6" t="s">
        <v>15312</v>
      </c>
      <c r="VPW2" s="6" t="s">
        <v>15313</v>
      </c>
      <c r="VPX2" s="6" t="s">
        <v>15314</v>
      </c>
      <c r="VPY2" s="6" t="s">
        <v>15315</v>
      </c>
      <c r="VPZ2" s="6" t="s">
        <v>15316</v>
      </c>
      <c r="VQA2" s="6" t="s">
        <v>15317</v>
      </c>
      <c r="VQB2" s="6" t="s">
        <v>15318</v>
      </c>
      <c r="VQC2" s="6" t="s">
        <v>15319</v>
      </c>
      <c r="VQD2" s="6" t="s">
        <v>15320</v>
      </c>
      <c r="VQE2" s="6" t="s">
        <v>15321</v>
      </c>
      <c r="VQF2" s="6" t="s">
        <v>15322</v>
      </c>
      <c r="VQG2" s="6" t="s">
        <v>15323</v>
      </c>
      <c r="VQH2" s="6" t="s">
        <v>15324</v>
      </c>
      <c r="VQI2" s="6" t="s">
        <v>15325</v>
      </c>
      <c r="VQJ2" s="6" t="s">
        <v>15326</v>
      </c>
      <c r="VQK2" s="6" t="s">
        <v>15327</v>
      </c>
      <c r="VQL2" s="6" t="s">
        <v>15328</v>
      </c>
      <c r="VQM2" s="6" t="s">
        <v>15329</v>
      </c>
      <c r="VQN2" s="6" t="s">
        <v>15330</v>
      </c>
      <c r="VQO2" s="6" t="s">
        <v>15331</v>
      </c>
      <c r="VQP2" s="6" t="s">
        <v>15332</v>
      </c>
      <c r="VQQ2" s="6" t="s">
        <v>15333</v>
      </c>
      <c r="VQR2" s="6" t="s">
        <v>15334</v>
      </c>
      <c r="VQS2" s="6" t="s">
        <v>15335</v>
      </c>
      <c r="VQT2" s="6" t="s">
        <v>15336</v>
      </c>
      <c r="VQU2" s="6" t="s">
        <v>15337</v>
      </c>
      <c r="VQV2" s="6" t="s">
        <v>15338</v>
      </c>
      <c r="VQW2" s="6" t="s">
        <v>15339</v>
      </c>
      <c r="VQX2" s="6" t="s">
        <v>15340</v>
      </c>
      <c r="VQY2" s="6" t="s">
        <v>15341</v>
      </c>
      <c r="VQZ2" s="6" t="s">
        <v>15342</v>
      </c>
      <c r="VRA2" s="6" t="s">
        <v>15343</v>
      </c>
      <c r="VRB2" s="6" t="s">
        <v>15344</v>
      </c>
      <c r="VRC2" s="6" t="s">
        <v>15345</v>
      </c>
      <c r="VRD2" s="6" t="s">
        <v>15346</v>
      </c>
      <c r="VRE2" s="6" t="s">
        <v>15347</v>
      </c>
      <c r="VRF2" s="6" t="s">
        <v>15348</v>
      </c>
      <c r="VRG2" s="6" t="s">
        <v>15349</v>
      </c>
      <c r="VRH2" s="6" t="s">
        <v>15350</v>
      </c>
      <c r="VRI2" s="6" t="s">
        <v>15351</v>
      </c>
      <c r="VRJ2" s="6" t="s">
        <v>15352</v>
      </c>
      <c r="VRK2" s="6" t="s">
        <v>15353</v>
      </c>
      <c r="VRL2" s="6" t="s">
        <v>15354</v>
      </c>
      <c r="VRM2" s="6" t="s">
        <v>15355</v>
      </c>
      <c r="VRN2" s="6" t="s">
        <v>15356</v>
      </c>
      <c r="VRO2" s="6" t="s">
        <v>15357</v>
      </c>
      <c r="VRP2" s="6" t="s">
        <v>15358</v>
      </c>
      <c r="VRQ2" s="6" t="s">
        <v>15359</v>
      </c>
      <c r="VRR2" s="6" t="s">
        <v>15360</v>
      </c>
      <c r="VRS2" s="6" t="s">
        <v>15361</v>
      </c>
      <c r="VRT2" s="6" t="s">
        <v>15362</v>
      </c>
      <c r="VRU2" s="6" t="s">
        <v>15363</v>
      </c>
      <c r="VRV2" s="6" t="s">
        <v>15364</v>
      </c>
      <c r="VRW2" s="6" t="s">
        <v>15365</v>
      </c>
      <c r="VRX2" s="6" t="s">
        <v>15366</v>
      </c>
      <c r="VRY2" s="6" t="s">
        <v>15367</v>
      </c>
      <c r="VRZ2" s="6" t="s">
        <v>15368</v>
      </c>
      <c r="VSA2" s="6" t="s">
        <v>15369</v>
      </c>
      <c r="VSB2" s="6" t="s">
        <v>15370</v>
      </c>
      <c r="VSC2" s="6" t="s">
        <v>15371</v>
      </c>
      <c r="VSD2" s="6" t="s">
        <v>15372</v>
      </c>
      <c r="VSE2" s="6" t="s">
        <v>15373</v>
      </c>
      <c r="VSF2" s="6" t="s">
        <v>15374</v>
      </c>
      <c r="VSG2" s="6" t="s">
        <v>15375</v>
      </c>
      <c r="VSH2" s="6" t="s">
        <v>15376</v>
      </c>
      <c r="VSI2" s="6" t="s">
        <v>15377</v>
      </c>
      <c r="VSJ2" s="6" t="s">
        <v>15378</v>
      </c>
      <c r="VSK2" s="6" t="s">
        <v>15379</v>
      </c>
      <c r="VSL2" s="6" t="s">
        <v>15380</v>
      </c>
      <c r="VSM2" s="6" t="s">
        <v>15381</v>
      </c>
      <c r="VSN2" s="6" t="s">
        <v>15382</v>
      </c>
      <c r="VSO2" s="6" t="s">
        <v>15383</v>
      </c>
      <c r="VSP2" s="6" t="s">
        <v>15384</v>
      </c>
      <c r="VSQ2" s="6" t="s">
        <v>15385</v>
      </c>
      <c r="VSR2" s="6" t="s">
        <v>15386</v>
      </c>
      <c r="VSS2" s="6" t="s">
        <v>15387</v>
      </c>
      <c r="VST2" s="6" t="s">
        <v>15388</v>
      </c>
      <c r="VSU2" s="6" t="s">
        <v>15389</v>
      </c>
      <c r="VSV2" s="6" t="s">
        <v>15390</v>
      </c>
      <c r="VSW2" s="6" t="s">
        <v>15391</v>
      </c>
      <c r="VSX2" s="6" t="s">
        <v>15392</v>
      </c>
      <c r="VSY2" s="6" t="s">
        <v>15393</v>
      </c>
      <c r="VSZ2" s="6" t="s">
        <v>15394</v>
      </c>
      <c r="VTA2" s="6" t="s">
        <v>15395</v>
      </c>
      <c r="VTB2" s="6" t="s">
        <v>15396</v>
      </c>
      <c r="VTC2" s="6" t="s">
        <v>15397</v>
      </c>
      <c r="VTD2" s="6" t="s">
        <v>15398</v>
      </c>
      <c r="VTE2" s="6" t="s">
        <v>15399</v>
      </c>
      <c r="VTF2" s="6" t="s">
        <v>15400</v>
      </c>
      <c r="VTG2" s="6" t="s">
        <v>15401</v>
      </c>
      <c r="VTH2" s="6" t="s">
        <v>15402</v>
      </c>
      <c r="VTI2" s="6" t="s">
        <v>15403</v>
      </c>
      <c r="VTJ2" s="6" t="s">
        <v>15404</v>
      </c>
      <c r="VTK2" s="6" t="s">
        <v>15405</v>
      </c>
      <c r="VTL2" s="6" t="s">
        <v>15406</v>
      </c>
      <c r="VTM2" s="6" t="s">
        <v>15407</v>
      </c>
      <c r="VTN2" s="6" t="s">
        <v>15408</v>
      </c>
      <c r="VTO2" s="6" t="s">
        <v>15409</v>
      </c>
      <c r="VTP2" s="6" t="s">
        <v>15410</v>
      </c>
      <c r="VTQ2" s="6" t="s">
        <v>15411</v>
      </c>
      <c r="VTR2" s="6" t="s">
        <v>15412</v>
      </c>
      <c r="VTS2" s="6" t="s">
        <v>15413</v>
      </c>
      <c r="VTT2" s="6" t="s">
        <v>15414</v>
      </c>
      <c r="VTU2" s="6" t="s">
        <v>15415</v>
      </c>
      <c r="VTV2" s="6" t="s">
        <v>15416</v>
      </c>
      <c r="VTW2" s="6" t="s">
        <v>15417</v>
      </c>
      <c r="VTX2" s="6" t="s">
        <v>15418</v>
      </c>
      <c r="VTY2" s="6" t="s">
        <v>15419</v>
      </c>
      <c r="VTZ2" s="6" t="s">
        <v>15420</v>
      </c>
      <c r="VUA2" s="6" t="s">
        <v>15421</v>
      </c>
      <c r="VUB2" s="6" t="s">
        <v>15422</v>
      </c>
      <c r="VUC2" s="6" t="s">
        <v>15423</v>
      </c>
      <c r="VUD2" s="6" t="s">
        <v>15424</v>
      </c>
      <c r="VUE2" s="6" t="s">
        <v>15425</v>
      </c>
      <c r="VUF2" s="6" t="s">
        <v>15426</v>
      </c>
      <c r="VUG2" s="6" t="s">
        <v>15427</v>
      </c>
      <c r="VUH2" s="6" t="s">
        <v>15428</v>
      </c>
      <c r="VUI2" s="6" t="s">
        <v>15429</v>
      </c>
      <c r="VUJ2" s="6" t="s">
        <v>15430</v>
      </c>
      <c r="VUK2" s="6" t="s">
        <v>15431</v>
      </c>
      <c r="VUL2" s="6" t="s">
        <v>15432</v>
      </c>
      <c r="VUM2" s="6" t="s">
        <v>15433</v>
      </c>
      <c r="VUN2" s="6" t="s">
        <v>15434</v>
      </c>
      <c r="VUO2" s="6" t="s">
        <v>15435</v>
      </c>
      <c r="VUP2" s="6" t="s">
        <v>15436</v>
      </c>
      <c r="VUQ2" s="6" t="s">
        <v>15437</v>
      </c>
      <c r="VUR2" s="6" t="s">
        <v>15438</v>
      </c>
      <c r="VUS2" s="6" t="s">
        <v>15439</v>
      </c>
      <c r="VUT2" s="6" t="s">
        <v>15440</v>
      </c>
      <c r="VUU2" s="6" t="s">
        <v>15441</v>
      </c>
      <c r="VUV2" s="6" t="s">
        <v>15442</v>
      </c>
      <c r="VUW2" s="6" t="s">
        <v>15443</v>
      </c>
      <c r="VUX2" s="6" t="s">
        <v>15444</v>
      </c>
      <c r="VUY2" s="6" t="s">
        <v>15445</v>
      </c>
      <c r="VUZ2" s="6" t="s">
        <v>15446</v>
      </c>
      <c r="VVA2" s="6" t="s">
        <v>15447</v>
      </c>
      <c r="VVB2" s="6" t="s">
        <v>15448</v>
      </c>
      <c r="VVC2" s="6" t="s">
        <v>15449</v>
      </c>
      <c r="VVD2" s="6" t="s">
        <v>15450</v>
      </c>
      <c r="VVE2" s="6" t="s">
        <v>15451</v>
      </c>
      <c r="VVF2" s="6" t="s">
        <v>15452</v>
      </c>
      <c r="VVG2" s="6" t="s">
        <v>15453</v>
      </c>
      <c r="VVH2" s="6" t="s">
        <v>15454</v>
      </c>
      <c r="VVI2" s="6" t="s">
        <v>15455</v>
      </c>
      <c r="VVJ2" s="6" t="s">
        <v>15456</v>
      </c>
      <c r="VVK2" s="6" t="s">
        <v>15457</v>
      </c>
      <c r="VVL2" s="6" t="s">
        <v>15458</v>
      </c>
      <c r="VVM2" s="6" t="s">
        <v>15459</v>
      </c>
      <c r="VVN2" s="6" t="s">
        <v>15460</v>
      </c>
      <c r="VVO2" s="6" t="s">
        <v>15461</v>
      </c>
      <c r="VVP2" s="6" t="s">
        <v>15462</v>
      </c>
      <c r="VVQ2" s="6" t="s">
        <v>15463</v>
      </c>
      <c r="VVR2" s="6" t="s">
        <v>15464</v>
      </c>
      <c r="VVS2" s="6" t="s">
        <v>15465</v>
      </c>
      <c r="VVT2" s="6" t="s">
        <v>15466</v>
      </c>
      <c r="VVU2" s="6" t="s">
        <v>15467</v>
      </c>
      <c r="VVV2" s="6" t="s">
        <v>15468</v>
      </c>
      <c r="VVW2" s="6" t="s">
        <v>15469</v>
      </c>
      <c r="VVX2" s="6" t="s">
        <v>15470</v>
      </c>
      <c r="VVY2" s="6" t="s">
        <v>15471</v>
      </c>
      <c r="VVZ2" s="6" t="s">
        <v>15472</v>
      </c>
      <c r="VWA2" s="6" t="s">
        <v>15473</v>
      </c>
      <c r="VWB2" s="6" t="s">
        <v>15474</v>
      </c>
      <c r="VWC2" s="6" t="s">
        <v>15475</v>
      </c>
      <c r="VWD2" s="6" t="s">
        <v>15476</v>
      </c>
      <c r="VWE2" s="6" t="s">
        <v>15477</v>
      </c>
      <c r="VWF2" s="6" t="s">
        <v>15478</v>
      </c>
      <c r="VWG2" s="6" t="s">
        <v>15479</v>
      </c>
      <c r="VWH2" s="6" t="s">
        <v>15480</v>
      </c>
      <c r="VWI2" s="6" t="s">
        <v>15481</v>
      </c>
      <c r="VWJ2" s="6" t="s">
        <v>15482</v>
      </c>
      <c r="VWK2" s="6" t="s">
        <v>15483</v>
      </c>
      <c r="VWL2" s="6" t="s">
        <v>15484</v>
      </c>
      <c r="VWM2" s="6" t="s">
        <v>15485</v>
      </c>
      <c r="VWN2" s="6" t="s">
        <v>15486</v>
      </c>
      <c r="VWO2" s="6" t="s">
        <v>15487</v>
      </c>
      <c r="VWP2" s="6" t="s">
        <v>15488</v>
      </c>
      <c r="VWQ2" s="6" t="s">
        <v>15489</v>
      </c>
      <c r="VWR2" s="6" t="s">
        <v>15490</v>
      </c>
      <c r="VWS2" s="6" t="s">
        <v>15491</v>
      </c>
      <c r="VWT2" s="6" t="s">
        <v>15492</v>
      </c>
      <c r="VWU2" s="6" t="s">
        <v>15493</v>
      </c>
      <c r="VWV2" s="6" t="s">
        <v>15494</v>
      </c>
      <c r="VWW2" s="6" t="s">
        <v>15495</v>
      </c>
      <c r="VWX2" s="6" t="s">
        <v>15496</v>
      </c>
      <c r="VWY2" s="6" t="s">
        <v>15497</v>
      </c>
      <c r="VWZ2" s="6" t="s">
        <v>15498</v>
      </c>
      <c r="VXA2" s="6" t="s">
        <v>15499</v>
      </c>
      <c r="VXB2" s="6" t="s">
        <v>15500</v>
      </c>
      <c r="VXC2" s="6" t="s">
        <v>15501</v>
      </c>
      <c r="VXD2" s="6" t="s">
        <v>15502</v>
      </c>
      <c r="VXE2" s="6" t="s">
        <v>15503</v>
      </c>
      <c r="VXF2" s="6" t="s">
        <v>15504</v>
      </c>
      <c r="VXG2" s="6" t="s">
        <v>15505</v>
      </c>
      <c r="VXH2" s="6" t="s">
        <v>15506</v>
      </c>
      <c r="VXI2" s="6" t="s">
        <v>15507</v>
      </c>
      <c r="VXJ2" s="6" t="s">
        <v>15508</v>
      </c>
      <c r="VXK2" s="6" t="s">
        <v>15509</v>
      </c>
      <c r="VXL2" s="6" t="s">
        <v>15510</v>
      </c>
      <c r="VXM2" s="6" t="s">
        <v>15511</v>
      </c>
      <c r="VXN2" s="6" t="s">
        <v>15512</v>
      </c>
      <c r="VXO2" s="6" t="s">
        <v>15513</v>
      </c>
      <c r="VXP2" s="6" t="s">
        <v>15514</v>
      </c>
      <c r="VXQ2" s="6" t="s">
        <v>15515</v>
      </c>
      <c r="VXR2" s="6" t="s">
        <v>15516</v>
      </c>
      <c r="VXS2" s="6" t="s">
        <v>15517</v>
      </c>
      <c r="VXT2" s="6" t="s">
        <v>15518</v>
      </c>
      <c r="VXU2" s="6" t="s">
        <v>15519</v>
      </c>
      <c r="VXV2" s="6" t="s">
        <v>15520</v>
      </c>
      <c r="VXW2" s="6" t="s">
        <v>15521</v>
      </c>
      <c r="VXX2" s="6" t="s">
        <v>15522</v>
      </c>
      <c r="VXY2" s="6" t="s">
        <v>15523</v>
      </c>
      <c r="VXZ2" s="6" t="s">
        <v>15524</v>
      </c>
      <c r="VYA2" s="6" t="s">
        <v>15525</v>
      </c>
      <c r="VYB2" s="6" t="s">
        <v>15526</v>
      </c>
      <c r="VYC2" s="6" t="s">
        <v>15527</v>
      </c>
      <c r="VYD2" s="6" t="s">
        <v>15528</v>
      </c>
      <c r="VYE2" s="6" t="s">
        <v>15529</v>
      </c>
      <c r="VYF2" s="6" t="s">
        <v>15530</v>
      </c>
      <c r="VYG2" s="6" t="s">
        <v>15531</v>
      </c>
      <c r="VYH2" s="6" t="s">
        <v>15532</v>
      </c>
      <c r="VYI2" s="6" t="s">
        <v>15533</v>
      </c>
      <c r="VYJ2" s="6" t="s">
        <v>15534</v>
      </c>
      <c r="VYK2" s="6" t="s">
        <v>15535</v>
      </c>
      <c r="VYL2" s="6" t="s">
        <v>15536</v>
      </c>
      <c r="VYM2" s="6" t="s">
        <v>15537</v>
      </c>
      <c r="VYN2" s="6" t="s">
        <v>15538</v>
      </c>
      <c r="VYO2" s="6" t="s">
        <v>15539</v>
      </c>
      <c r="VYP2" s="6" t="s">
        <v>15540</v>
      </c>
      <c r="VYQ2" s="6" t="s">
        <v>15541</v>
      </c>
      <c r="VYR2" s="6" t="s">
        <v>15542</v>
      </c>
      <c r="VYS2" s="6" t="s">
        <v>15543</v>
      </c>
      <c r="VYT2" s="6" t="s">
        <v>15544</v>
      </c>
      <c r="VYU2" s="6" t="s">
        <v>15545</v>
      </c>
      <c r="VYV2" s="6" t="s">
        <v>15546</v>
      </c>
      <c r="VYW2" s="6" t="s">
        <v>15547</v>
      </c>
      <c r="VYX2" s="6" t="s">
        <v>15548</v>
      </c>
      <c r="VYY2" s="6" t="s">
        <v>15549</v>
      </c>
      <c r="VYZ2" s="6" t="s">
        <v>15550</v>
      </c>
      <c r="VZA2" s="6" t="s">
        <v>15551</v>
      </c>
      <c r="VZB2" s="6" t="s">
        <v>15552</v>
      </c>
      <c r="VZC2" s="6" t="s">
        <v>15553</v>
      </c>
      <c r="VZD2" s="6" t="s">
        <v>15554</v>
      </c>
      <c r="VZE2" s="6" t="s">
        <v>15555</v>
      </c>
      <c r="VZF2" s="6" t="s">
        <v>15556</v>
      </c>
      <c r="VZG2" s="6" t="s">
        <v>15557</v>
      </c>
      <c r="VZH2" s="6" t="s">
        <v>15558</v>
      </c>
      <c r="VZI2" s="6" t="s">
        <v>15559</v>
      </c>
      <c r="VZJ2" s="6" t="s">
        <v>15560</v>
      </c>
      <c r="VZK2" s="6" t="s">
        <v>15561</v>
      </c>
      <c r="VZL2" s="6" t="s">
        <v>15562</v>
      </c>
      <c r="VZM2" s="6" t="s">
        <v>15563</v>
      </c>
      <c r="VZN2" s="6" t="s">
        <v>15564</v>
      </c>
      <c r="VZO2" s="6" t="s">
        <v>15565</v>
      </c>
      <c r="VZP2" s="6" t="s">
        <v>15566</v>
      </c>
      <c r="VZQ2" s="6" t="s">
        <v>15567</v>
      </c>
      <c r="VZR2" s="6" t="s">
        <v>15568</v>
      </c>
      <c r="VZS2" s="6" t="s">
        <v>15569</v>
      </c>
      <c r="VZT2" s="6" t="s">
        <v>15570</v>
      </c>
      <c r="VZU2" s="6" t="s">
        <v>15571</v>
      </c>
      <c r="VZV2" s="6" t="s">
        <v>15572</v>
      </c>
      <c r="VZW2" s="6" t="s">
        <v>15573</v>
      </c>
      <c r="VZX2" s="6" t="s">
        <v>15574</v>
      </c>
      <c r="VZY2" s="6" t="s">
        <v>15575</v>
      </c>
      <c r="VZZ2" s="6" t="s">
        <v>15576</v>
      </c>
      <c r="WAA2" s="6" t="s">
        <v>15577</v>
      </c>
      <c r="WAB2" s="6" t="s">
        <v>15578</v>
      </c>
      <c r="WAC2" s="6" t="s">
        <v>15579</v>
      </c>
      <c r="WAD2" s="6" t="s">
        <v>15580</v>
      </c>
      <c r="WAE2" s="6" t="s">
        <v>15581</v>
      </c>
      <c r="WAF2" s="6" t="s">
        <v>15582</v>
      </c>
      <c r="WAG2" s="6" t="s">
        <v>15583</v>
      </c>
      <c r="WAH2" s="6" t="s">
        <v>15584</v>
      </c>
      <c r="WAI2" s="6" t="s">
        <v>15585</v>
      </c>
      <c r="WAJ2" s="6" t="s">
        <v>15586</v>
      </c>
      <c r="WAK2" s="6" t="s">
        <v>15587</v>
      </c>
      <c r="WAL2" s="6" t="s">
        <v>15588</v>
      </c>
      <c r="WAM2" s="6" t="s">
        <v>15589</v>
      </c>
      <c r="WAN2" s="6" t="s">
        <v>15590</v>
      </c>
      <c r="WAO2" s="6" t="s">
        <v>15591</v>
      </c>
      <c r="WAP2" s="6" t="s">
        <v>15592</v>
      </c>
      <c r="WAQ2" s="6" t="s">
        <v>15593</v>
      </c>
      <c r="WAR2" s="6" t="s">
        <v>15594</v>
      </c>
      <c r="WAS2" s="6" t="s">
        <v>15595</v>
      </c>
      <c r="WAT2" s="6" t="s">
        <v>15596</v>
      </c>
      <c r="WAU2" s="6" t="s">
        <v>15597</v>
      </c>
      <c r="WAV2" s="6" t="s">
        <v>15598</v>
      </c>
      <c r="WAW2" s="6" t="s">
        <v>15599</v>
      </c>
      <c r="WAX2" s="6" t="s">
        <v>15600</v>
      </c>
      <c r="WAY2" s="6" t="s">
        <v>15601</v>
      </c>
      <c r="WAZ2" s="6" t="s">
        <v>15602</v>
      </c>
      <c r="WBA2" s="6" t="s">
        <v>15603</v>
      </c>
      <c r="WBB2" s="6" t="s">
        <v>15604</v>
      </c>
      <c r="WBC2" s="6" t="s">
        <v>15605</v>
      </c>
      <c r="WBD2" s="6" t="s">
        <v>15606</v>
      </c>
      <c r="WBE2" s="6" t="s">
        <v>15607</v>
      </c>
      <c r="WBF2" s="6" t="s">
        <v>15608</v>
      </c>
      <c r="WBG2" s="6" t="s">
        <v>15609</v>
      </c>
      <c r="WBH2" s="6" t="s">
        <v>15610</v>
      </c>
      <c r="WBI2" s="6" t="s">
        <v>15611</v>
      </c>
      <c r="WBJ2" s="6" t="s">
        <v>15612</v>
      </c>
      <c r="WBK2" s="6" t="s">
        <v>15613</v>
      </c>
      <c r="WBL2" s="6" t="s">
        <v>15614</v>
      </c>
      <c r="WBM2" s="6" t="s">
        <v>15615</v>
      </c>
      <c r="WBN2" s="6" t="s">
        <v>15616</v>
      </c>
      <c r="WBO2" s="6" t="s">
        <v>15617</v>
      </c>
      <c r="WBP2" s="6" t="s">
        <v>15618</v>
      </c>
      <c r="WBQ2" s="6" t="s">
        <v>15619</v>
      </c>
      <c r="WBR2" s="6" t="s">
        <v>15620</v>
      </c>
      <c r="WBS2" s="6" t="s">
        <v>15621</v>
      </c>
      <c r="WBT2" s="6" t="s">
        <v>15622</v>
      </c>
      <c r="WBU2" s="6" t="s">
        <v>15623</v>
      </c>
      <c r="WBV2" s="6" t="s">
        <v>15624</v>
      </c>
      <c r="WBW2" s="6" t="s">
        <v>15625</v>
      </c>
      <c r="WBX2" s="6" t="s">
        <v>15626</v>
      </c>
      <c r="WBY2" s="6" t="s">
        <v>15627</v>
      </c>
      <c r="WBZ2" s="6" t="s">
        <v>15628</v>
      </c>
      <c r="WCA2" s="6" t="s">
        <v>15629</v>
      </c>
      <c r="WCB2" s="6" t="s">
        <v>15630</v>
      </c>
      <c r="WCC2" s="6" t="s">
        <v>15631</v>
      </c>
      <c r="WCD2" s="6" t="s">
        <v>15632</v>
      </c>
      <c r="WCE2" s="6" t="s">
        <v>15633</v>
      </c>
      <c r="WCF2" s="6" t="s">
        <v>15634</v>
      </c>
      <c r="WCG2" s="6" t="s">
        <v>15635</v>
      </c>
      <c r="WCH2" s="6" t="s">
        <v>15636</v>
      </c>
      <c r="WCI2" s="6" t="s">
        <v>15637</v>
      </c>
      <c r="WCJ2" s="6" t="s">
        <v>15638</v>
      </c>
      <c r="WCK2" s="6" t="s">
        <v>15639</v>
      </c>
      <c r="WCL2" s="6" t="s">
        <v>15640</v>
      </c>
      <c r="WCM2" s="6" t="s">
        <v>15641</v>
      </c>
      <c r="WCN2" s="6" t="s">
        <v>15642</v>
      </c>
      <c r="WCO2" s="6" t="s">
        <v>15643</v>
      </c>
      <c r="WCP2" s="6" t="s">
        <v>15644</v>
      </c>
      <c r="WCQ2" s="6" t="s">
        <v>15645</v>
      </c>
      <c r="WCR2" s="6" t="s">
        <v>15646</v>
      </c>
      <c r="WCS2" s="6" t="s">
        <v>15647</v>
      </c>
      <c r="WCT2" s="6" t="s">
        <v>15648</v>
      </c>
      <c r="WCU2" s="6" t="s">
        <v>15649</v>
      </c>
      <c r="WCV2" s="6" t="s">
        <v>15650</v>
      </c>
      <c r="WCW2" s="6" t="s">
        <v>15651</v>
      </c>
      <c r="WCX2" s="6" t="s">
        <v>15652</v>
      </c>
      <c r="WCY2" s="6" t="s">
        <v>15653</v>
      </c>
      <c r="WCZ2" s="6" t="s">
        <v>15654</v>
      </c>
      <c r="WDA2" s="6" t="s">
        <v>15655</v>
      </c>
      <c r="WDB2" s="6" t="s">
        <v>15656</v>
      </c>
      <c r="WDC2" s="6" t="s">
        <v>15657</v>
      </c>
      <c r="WDD2" s="6" t="s">
        <v>15658</v>
      </c>
      <c r="WDE2" s="6" t="s">
        <v>15659</v>
      </c>
      <c r="WDF2" s="6" t="s">
        <v>15660</v>
      </c>
      <c r="WDG2" s="6" t="s">
        <v>15661</v>
      </c>
      <c r="WDH2" s="6" t="s">
        <v>15662</v>
      </c>
      <c r="WDI2" s="6" t="s">
        <v>15663</v>
      </c>
      <c r="WDJ2" s="6" t="s">
        <v>15664</v>
      </c>
      <c r="WDK2" s="6" t="s">
        <v>15665</v>
      </c>
      <c r="WDL2" s="6" t="s">
        <v>15666</v>
      </c>
      <c r="WDM2" s="6" t="s">
        <v>15667</v>
      </c>
      <c r="WDN2" s="6" t="s">
        <v>15668</v>
      </c>
      <c r="WDO2" s="6" t="s">
        <v>15669</v>
      </c>
      <c r="WDP2" s="6" t="s">
        <v>15670</v>
      </c>
      <c r="WDQ2" s="6" t="s">
        <v>15671</v>
      </c>
      <c r="WDR2" s="6" t="s">
        <v>15672</v>
      </c>
      <c r="WDS2" s="6" t="s">
        <v>15673</v>
      </c>
      <c r="WDT2" s="6" t="s">
        <v>15674</v>
      </c>
      <c r="WDU2" s="6" t="s">
        <v>15675</v>
      </c>
      <c r="WDV2" s="6" t="s">
        <v>15676</v>
      </c>
      <c r="WDW2" s="6" t="s">
        <v>15677</v>
      </c>
      <c r="WDX2" s="6" t="s">
        <v>15678</v>
      </c>
      <c r="WDY2" s="6" t="s">
        <v>15679</v>
      </c>
      <c r="WDZ2" s="6" t="s">
        <v>15680</v>
      </c>
      <c r="WEA2" s="6" t="s">
        <v>15681</v>
      </c>
      <c r="WEB2" s="6" t="s">
        <v>15682</v>
      </c>
      <c r="WEC2" s="6" t="s">
        <v>15683</v>
      </c>
      <c r="WED2" s="6" t="s">
        <v>15684</v>
      </c>
      <c r="WEE2" s="6" t="s">
        <v>15685</v>
      </c>
      <c r="WEF2" s="6" t="s">
        <v>15686</v>
      </c>
      <c r="WEG2" s="6" t="s">
        <v>15687</v>
      </c>
      <c r="WEH2" s="6" t="s">
        <v>15688</v>
      </c>
      <c r="WEI2" s="6" t="s">
        <v>15689</v>
      </c>
      <c r="WEJ2" s="6" t="s">
        <v>15690</v>
      </c>
      <c r="WEK2" s="6" t="s">
        <v>15691</v>
      </c>
      <c r="WEL2" s="6" t="s">
        <v>15692</v>
      </c>
      <c r="WEM2" s="6" t="s">
        <v>15693</v>
      </c>
      <c r="WEN2" s="6" t="s">
        <v>15694</v>
      </c>
      <c r="WEO2" s="6" t="s">
        <v>15695</v>
      </c>
      <c r="WEP2" s="6" t="s">
        <v>15696</v>
      </c>
      <c r="WEQ2" s="6" t="s">
        <v>15697</v>
      </c>
      <c r="WER2" s="6" t="s">
        <v>15698</v>
      </c>
      <c r="WES2" s="6" t="s">
        <v>15699</v>
      </c>
      <c r="WET2" s="6" t="s">
        <v>15700</v>
      </c>
      <c r="WEU2" s="6" t="s">
        <v>15701</v>
      </c>
      <c r="WEV2" s="6" t="s">
        <v>15702</v>
      </c>
      <c r="WEW2" s="6" t="s">
        <v>15703</v>
      </c>
      <c r="WEX2" s="6" t="s">
        <v>15704</v>
      </c>
      <c r="WEY2" s="6" t="s">
        <v>15705</v>
      </c>
      <c r="WEZ2" s="6" t="s">
        <v>15706</v>
      </c>
      <c r="WFA2" s="6" t="s">
        <v>15707</v>
      </c>
      <c r="WFB2" s="6" t="s">
        <v>15708</v>
      </c>
      <c r="WFC2" s="6" t="s">
        <v>15709</v>
      </c>
      <c r="WFD2" s="6" t="s">
        <v>15710</v>
      </c>
      <c r="WFE2" s="6" t="s">
        <v>15711</v>
      </c>
      <c r="WFF2" s="6" t="s">
        <v>15712</v>
      </c>
      <c r="WFG2" s="6" t="s">
        <v>15713</v>
      </c>
      <c r="WFH2" s="6" t="s">
        <v>15714</v>
      </c>
      <c r="WFI2" s="6" t="s">
        <v>15715</v>
      </c>
      <c r="WFJ2" s="6" t="s">
        <v>15716</v>
      </c>
      <c r="WFK2" s="6" t="s">
        <v>15717</v>
      </c>
      <c r="WFL2" s="6" t="s">
        <v>15718</v>
      </c>
      <c r="WFM2" s="6" t="s">
        <v>15719</v>
      </c>
      <c r="WFN2" s="6" t="s">
        <v>15720</v>
      </c>
      <c r="WFO2" s="6" t="s">
        <v>15721</v>
      </c>
      <c r="WFP2" s="6" t="s">
        <v>15722</v>
      </c>
      <c r="WFQ2" s="6" t="s">
        <v>15723</v>
      </c>
      <c r="WFR2" s="6" t="s">
        <v>15724</v>
      </c>
      <c r="WFS2" s="6" t="s">
        <v>15725</v>
      </c>
      <c r="WFT2" s="6" t="s">
        <v>15726</v>
      </c>
      <c r="WFU2" s="6" t="s">
        <v>15727</v>
      </c>
      <c r="WFV2" s="6" t="s">
        <v>15728</v>
      </c>
      <c r="WFW2" s="6" t="s">
        <v>15729</v>
      </c>
      <c r="WFX2" s="6" t="s">
        <v>15730</v>
      </c>
      <c r="WFY2" s="6" t="s">
        <v>15731</v>
      </c>
      <c r="WFZ2" s="6" t="s">
        <v>15732</v>
      </c>
      <c r="WGA2" s="6" t="s">
        <v>15733</v>
      </c>
      <c r="WGB2" s="6" t="s">
        <v>15734</v>
      </c>
      <c r="WGC2" s="6" t="s">
        <v>15735</v>
      </c>
      <c r="WGD2" s="6" t="s">
        <v>15736</v>
      </c>
      <c r="WGE2" s="6" t="s">
        <v>15737</v>
      </c>
      <c r="WGF2" s="6" t="s">
        <v>15738</v>
      </c>
      <c r="WGG2" s="6" t="s">
        <v>15739</v>
      </c>
      <c r="WGH2" s="6" t="s">
        <v>15740</v>
      </c>
      <c r="WGI2" s="6" t="s">
        <v>15741</v>
      </c>
      <c r="WGJ2" s="6" t="s">
        <v>15742</v>
      </c>
      <c r="WGK2" s="6" t="s">
        <v>15743</v>
      </c>
      <c r="WGL2" s="6" t="s">
        <v>15744</v>
      </c>
      <c r="WGM2" s="6" t="s">
        <v>15745</v>
      </c>
      <c r="WGN2" s="6" t="s">
        <v>15746</v>
      </c>
      <c r="WGO2" s="6" t="s">
        <v>15747</v>
      </c>
      <c r="WGP2" s="6" t="s">
        <v>15748</v>
      </c>
      <c r="WGQ2" s="6" t="s">
        <v>15749</v>
      </c>
      <c r="WGR2" s="6" t="s">
        <v>15750</v>
      </c>
      <c r="WGS2" s="6" t="s">
        <v>15751</v>
      </c>
      <c r="WGT2" s="6" t="s">
        <v>15752</v>
      </c>
      <c r="WGU2" s="6" t="s">
        <v>15753</v>
      </c>
      <c r="WGV2" s="6" t="s">
        <v>15754</v>
      </c>
      <c r="WGW2" s="6" t="s">
        <v>15755</v>
      </c>
      <c r="WGX2" s="6" t="s">
        <v>15756</v>
      </c>
      <c r="WGY2" s="6" t="s">
        <v>15757</v>
      </c>
      <c r="WGZ2" s="6" t="s">
        <v>15758</v>
      </c>
      <c r="WHA2" s="6" t="s">
        <v>15759</v>
      </c>
      <c r="WHB2" s="6" t="s">
        <v>15760</v>
      </c>
      <c r="WHC2" s="6" t="s">
        <v>15761</v>
      </c>
      <c r="WHD2" s="6" t="s">
        <v>15762</v>
      </c>
      <c r="WHE2" s="6" t="s">
        <v>15763</v>
      </c>
      <c r="WHF2" s="6" t="s">
        <v>15764</v>
      </c>
      <c r="WHG2" s="6" t="s">
        <v>15765</v>
      </c>
      <c r="WHH2" s="6" t="s">
        <v>15766</v>
      </c>
      <c r="WHI2" s="6" t="s">
        <v>15767</v>
      </c>
      <c r="WHJ2" s="6" t="s">
        <v>15768</v>
      </c>
      <c r="WHK2" s="6" t="s">
        <v>15769</v>
      </c>
      <c r="WHL2" s="6" t="s">
        <v>15770</v>
      </c>
      <c r="WHM2" s="6" t="s">
        <v>15771</v>
      </c>
      <c r="WHN2" s="6" t="s">
        <v>15772</v>
      </c>
      <c r="WHO2" s="6" t="s">
        <v>15773</v>
      </c>
      <c r="WHP2" s="6" t="s">
        <v>15774</v>
      </c>
      <c r="WHQ2" s="6" t="s">
        <v>15775</v>
      </c>
      <c r="WHR2" s="6" t="s">
        <v>15776</v>
      </c>
      <c r="WHS2" s="6" t="s">
        <v>15777</v>
      </c>
      <c r="WHT2" s="6" t="s">
        <v>15778</v>
      </c>
      <c r="WHU2" s="6" t="s">
        <v>15779</v>
      </c>
      <c r="WHV2" s="6" t="s">
        <v>15780</v>
      </c>
      <c r="WHW2" s="6" t="s">
        <v>15781</v>
      </c>
      <c r="WHX2" s="6" t="s">
        <v>15782</v>
      </c>
      <c r="WHY2" s="6" t="s">
        <v>15783</v>
      </c>
      <c r="WHZ2" s="6" t="s">
        <v>15784</v>
      </c>
      <c r="WIA2" s="6" t="s">
        <v>15785</v>
      </c>
      <c r="WIB2" s="6" t="s">
        <v>15786</v>
      </c>
      <c r="WIC2" s="6" t="s">
        <v>15787</v>
      </c>
      <c r="WID2" s="6" t="s">
        <v>15788</v>
      </c>
      <c r="WIE2" s="6" t="s">
        <v>15789</v>
      </c>
      <c r="WIF2" s="6" t="s">
        <v>15790</v>
      </c>
      <c r="WIG2" s="6" t="s">
        <v>15791</v>
      </c>
      <c r="WIH2" s="6" t="s">
        <v>15792</v>
      </c>
      <c r="WII2" s="6" t="s">
        <v>15793</v>
      </c>
      <c r="WIJ2" s="6" t="s">
        <v>15794</v>
      </c>
      <c r="WIK2" s="6" t="s">
        <v>15795</v>
      </c>
      <c r="WIL2" s="6" t="s">
        <v>15796</v>
      </c>
      <c r="WIM2" s="6" t="s">
        <v>15797</v>
      </c>
      <c r="WIN2" s="6" t="s">
        <v>15798</v>
      </c>
      <c r="WIO2" s="6" t="s">
        <v>15799</v>
      </c>
      <c r="WIP2" s="6" t="s">
        <v>15800</v>
      </c>
      <c r="WIQ2" s="6" t="s">
        <v>15801</v>
      </c>
      <c r="WIR2" s="6" t="s">
        <v>15802</v>
      </c>
      <c r="WIS2" s="6" t="s">
        <v>15803</v>
      </c>
      <c r="WIT2" s="6" t="s">
        <v>15804</v>
      </c>
      <c r="WIU2" s="6" t="s">
        <v>15805</v>
      </c>
      <c r="WIV2" s="6" t="s">
        <v>15806</v>
      </c>
      <c r="WIW2" s="6" t="s">
        <v>15807</v>
      </c>
      <c r="WIX2" s="6" t="s">
        <v>15808</v>
      </c>
      <c r="WIY2" s="6" t="s">
        <v>15809</v>
      </c>
      <c r="WIZ2" s="6" t="s">
        <v>15810</v>
      </c>
      <c r="WJA2" s="6" t="s">
        <v>15811</v>
      </c>
      <c r="WJB2" s="6" t="s">
        <v>15812</v>
      </c>
      <c r="WJC2" s="6" t="s">
        <v>15813</v>
      </c>
      <c r="WJD2" s="6" t="s">
        <v>15814</v>
      </c>
      <c r="WJE2" s="6" t="s">
        <v>15815</v>
      </c>
      <c r="WJF2" s="6" t="s">
        <v>15816</v>
      </c>
      <c r="WJG2" s="6" t="s">
        <v>15817</v>
      </c>
      <c r="WJH2" s="6" t="s">
        <v>15818</v>
      </c>
      <c r="WJI2" s="6" t="s">
        <v>15819</v>
      </c>
      <c r="WJJ2" s="6" t="s">
        <v>15820</v>
      </c>
      <c r="WJK2" s="6" t="s">
        <v>15821</v>
      </c>
      <c r="WJL2" s="6" t="s">
        <v>15822</v>
      </c>
      <c r="WJM2" s="6" t="s">
        <v>15823</v>
      </c>
      <c r="WJN2" s="6" t="s">
        <v>15824</v>
      </c>
      <c r="WJO2" s="6" t="s">
        <v>15825</v>
      </c>
      <c r="WJP2" s="6" t="s">
        <v>15826</v>
      </c>
      <c r="WJQ2" s="6" t="s">
        <v>15827</v>
      </c>
      <c r="WJR2" s="6" t="s">
        <v>15828</v>
      </c>
      <c r="WJS2" s="6" t="s">
        <v>15829</v>
      </c>
      <c r="WJT2" s="6" t="s">
        <v>15830</v>
      </c>
      <c r="WJU2" s="6" t="s">
        <v>15831</v>
      </c>
      <c r="WJV2" s="6" t="s">
        <v>15832</v>
      </c>
      <c r="WJW2" s="6" t="s">
        <v>15833</v>
      </c>
      <c r="WJX2" s="6" t="s">
        <v>15834</v>
      </c>
      <c r="WJY2" s="6" t="s">
        <v>15835</v>
      </c>
      <c r="WJZ2" s="6" t="s">
        <v>15836</v>
      </c>
      <c r="WKA2" s="6" t="s">
        <v>15837</v>
      </c>
      <c r="WKB2" s="6" t="s">
        <v>15838</v>
      </c>
      <c r="WKC2" s="6" t="s">
        <v>15839</v>
      </c>
      <c r="WKD2" s="6" t="s">
        <v>15840</v>
      </c>
      <c r="WKE2" s="6" t="s">
        <v>15841</v>
      </c>
      <c r="WKF2" s="6" t="s">
        <v>15842</v>
      </c>
      <c r="WKG2" s="6" t="s">
        <v>15843</v>
      </c>
      <c r="WKH2" s="6" t="s">
        <v>15844</v>
      </c>
      <c r="WKI2" s="6" t="s">
        <v>15845</v>
      </c>
      <c r="WKJ2" s="6" t="s">
        <v>15846</v>
      </c>
      <c r="WKK2" s="6" t="s">
        <v>15847</v>
      </c>
      <c r="WKL2" s="6" t="s">
        <v>15848</v>
      </c>
      <c r="WKM2" s="6" t="s">
        <v>15849</v>
      </c>
      <c r="WKN2" s="6" t="s">
        <v>15850</v>
      </c>
      <c r="WKO2" s="6" t="s">
        <v>15851</v>
      </c>
      <c r="WKP2" s="6" t="s">
        <v>15852</v>
      </c>
      <c r="WKQ2" s="6" t="s">
        <v>15853</v>
      </c>
      <c r="WKR2" s="6" t="s">
        <v>15854</v>
      </c>
      <c r="WKS2" s="6" t="s">
        <v>15855</v>
      </c>
      <c r="WKT2" s="6" t="s">
        <v>15856</v>
      </c>
      <c r="WKU2" s="6" t="s">
        <v>15857</v>
      </c>
      <c r="WKV2" s="6" t="s">
        <v>15858</v>
      </c>
      <c r="WKW2" s="6" t="s">
        <v>15859</v>
      </c>
      <c r="WKX2" s="6" t="s">
        <v>15860</v>
      </c>
      <c r="WKY2" s="6" t="s">
        <v>15861</v>
      </c>
      <c r="WKZ2" s="6" t="s">
        <v>15862</v>
      </c>
      <c r="WLA2" s="6" t="s">
        <v>15863</v>
      </c>
      <c r="WLB2" s="6" t="s">
        <v>15864</v>
      </c>
      <c r="WLC2" s="6" t="s">
        <v>15865</v>
      </c>
      <c r="WLD2" s="6" t="s">
        <v>15866</v>
      </c>
      <c r="WLE2" s="6" t="s">
        <v>15867</v>
      </c>
      <c r="WLF2" s="6" t="s">
        <v>15868</v>
      </c>
      <c r="WLG2" s="6" t="s">
        <v>15869</v>
      </c>
      <c r="WLH2" s="6" t="s">
        <v>15870</v>
      </c>
      <c r="WLI2" s="6" t="s">
        <v>15871</v>
      </c>
      <c r="WLJ2" s="6" t="s">
        <v>15872</v>
      </c>
      <c r="WLK2" s="6" t="s">
        <v>15873</v>
      </c>
      <c r="WLL2" s="6" t="s">
        <v>15874</v>
      </c>
      <c r="WLM2" s="6" t="s">
        <v>15875</v>
      </c>
      <c r="WLN2" s="6" t="s">
        <v>15876</v>
      </c>
      <c r="WLO2" s="6" t="s">
        <v>15877</v>
      </c>
      <c r="WLP2" s="6" t="s">
        <v>15878</v>
      </c>
      <c r="WLQ2" s="6" t="s">
        <v>15879</v>
      </c>
      <c r="WLR2" s="6" t="s">
        <v>15880</v>
      </c>
      <c r="WLS2" s="6" t="s">
        <v>15881</v>
      </c>
      <c r="WLT2" s="6" t="s">
        <v>15882</v>
      </c>
      <c r="WLU2" s="6" t="s">
        <v>15883</v>
      </c>
      <c r="WLV2" s="6" t="s">
        <v>15884</v>
      </c>
      <c r="WLW2" s="6" t="s">
        <v>15885</v>
      </c>
      <c r="WLX2" s="6" t="s">
        <v>15886</v>
      </c>
      <c r="WLY2" s="6" t="s">
        <v>15887</v>
      </c>
      <c r="WLZ2" s="6" t="s">
        <v>15888</v>
      </c>
      <c r="WMA2" s="6" t="s">
        <v>15889</v>
      </c>
      <c r="WMB2" s="6" t="s">
        <v>15890</v>
      </c>
      <c r="WMC2" s="6" t="s">
        <v>15891</v>
      </c>
      <c r="WMD2" s="6" t="s">
        <v>15892</v>
      </c>
      <c r="WME2" s="6" t="s">
        <v>15893</v>
      </c>
      <c r="WMF2" s="6" t="s">
        <v>15894</v>
      </c>
      <c r="WMG2" s="6" t="s">
        <v>15895</v>
      </c>
      <c r="WMH2" s="6" t="s">
        <v>15896</v>
      </c>
      <c r="WMI2" s="6" t="s">
        <v>15897</v>
      </c>
      <c r="WMJ2" s="6" t="s">
        <v>15898</v>
      </c>
      <c r="WMK2" s="6" t="s">
        <v>15899</v>
      </c>
      <c r="WML2" s="6" t="s">
        <v>15900</v>
      </c>
      <c r="WMM2" s="6" t="s">
        <v>15901</v>
      </c>
      <c r="WMN2" s="6" t="s">
        <v>15902</v>
      </c>
      <c r="WMO2" s="6" t="s">
        <v>15903</v>
      </c>
      <c r="WMP2" s="6" t="s">
        <v>15904</v>
      </c>
      <c r="WMQ2" s="6" t="s">
        <v>15905</v>
      </c>
      <c r="WMR2" s="6" t="s">
        <v>15906</v>
      </c>
      <c r="WMS2" s="6" t="s">
        <v>15907</v>
      </c>
      <c r="WMT2" s="6" t="s">
        <v>15908</v>
      </c>
      <c r="WMU2" s="6" t="s">
        <v>15909</v>
      </c>
      <c r="WMV2" s="6" t="s">
        <v>15910</v>
      </c>
      <c r="WMW2" s="6" t="s">
        <v>15911</v>
      </c>
      <c r="WMX2" s="6" t="s">
        <v>15912</v>
      </c>
      <c r="WMY2" s="6" t="s">
        <v>15913</v>
      </c>
      <c r="WMZ2" s="6" t="s">
        <v>15914</v>
      </c>
      <c r="WNA2" s="6" t="s">
        <v>15915</v>
      </c>
      <c r="WNB2" s="6" t="s">
        <v>15916</v>
      </c>
      <c r="WNC2" s="6" t="s">
        <v>15917</v>
      </c>
      <c r="WND2" s="6" t="s">
        <v>15918</v>
      </c>
      <c r="WNE2" s="6" t="s">
        <v>15919</v>
      </c>
      <c r="WNF2" s="6" t="s">
        <v>15920</v>
      </c>
      <c r="WNG2" s="6" t="s">
        <v>15921</v>
      </c>
      <c r="WNH2" s="6" t="s">
        <v>15922</v>
      </c>
      <c r="WNI2" s="6" t="s">
        <v>15923</v>
      </c>
      <c r="WNJ2" s="6" t="s">
        <v>15924</v>
      </c>
      <c r="WNK2" s="6" t="s">
        <v>15925</v>
      </c>
      <c r="WNL2" s="6" t="s">
        <v>15926</v>
      </c>
      <c r="WNM2" s="6" t="s">
        <v>15927</v>
      </c>
      <c r="WNN2" s="6" t="s">
        <v>15928</v>
      </c>
      <c r="WNO2" s="6" t="s">
        <v>15929</v>
      </c>
      <c r="WNP2" s="6" t="s">
        <v>15930</v>
      </c>
      <c r="WNQ2" s="6" t="s">
        <v>15931</v>
      </c>
      <c r="WNR2" s="6" t="s">
        <v>15932</v>
      </c>
      <c r="WNS2" s="6" t="s">
        <v>15933</v>
      </c>
      <c r="WNT2" s="6" t="s">
        <v>15934</v>
      </c>
      <c r="WNU2" s="6" t="s">
        <v>15935</v>
      </c>
      <c r="WNV2" s="6" t="s">
        <v>15936</v>
      </c>
      <c r="WNW2" s="6" t="s">
        <v>15937</v>
      </c>
      <c r="WNX2" s="6" t="s">
        <v>15938</v>
      </c>
      <c r="WNY2" s="6" t="s">
        <v>15939</v>
      </c>
      <c r="WNZ2" s="6" t="s">
        <v>15940</v>
      </c>
      <c r="WOA2" s="6" t="s">
        <v>15941</v>
      </c>
      <c r="WOB2" s="6" t="s">
        <v>15942</v>
      </c>
      <c r="WOC2" s="6" t="s">
        <v>15943</v>
      </c>
      <c r="WOD2" s="6" t="s">
        <v>15944</v>
      </c>
      <c r="WOE2" s="6" t="s">
        <v>15945</v>
      </c>
      <c r="WOF2" s="6" t="s">
        <v>15946</v>
      </c>
      <c r="WOG2" s="6" t="s">
        <v>15947</v>
      </c>
      <c r="WOH2" s="6" t="s">
        <v>15948</v>
      </c>
      <c r="WOI2" s="6" t="s">
        <v>15949</v>
      </c>
      <c r="WOJ2" s="6" t="s">
        <v>15950</v>
      </c>
      <c r="WOK2" s="6" t="s">
        <v>15951</v>
      </c>
      <c r="WOL2" s="6" t="s">
        <v>15952</v>
      </c>
      <c r="WOM2" s="6" t="s">
        <v>15953</v>
      </c>
      <c r="WON2" s="6" t="s">
        <v>15954</v>
      </c>
      <c r="WOO2" s="6" t="s">
        <v>15955</v>
      </c>
      <c r="WOP2" s="6" t="s">
        <v>15956</v>
      </c>
      <c r="WOQ2" s="6" t="s">
        <v>15957</v>
      </c>
      <c r="WOR2" s="6" t="s">
        <v>15958</v>
      </c>
      <c r="WOS2" s="6" t="s">
        <v>15959</v>
      </c>
      <c r="WOT2" s="6" t="s">
        <v>15960</v>
      </c>
      <c r="WOU2" s="6" t="s">
        <v>15961</v>
      </c>
      <c r="WOV2" s="6" t="s">
        <v>15962</v>
      </c>
      <c r="WOW2" s="6" t="s">
        <v>15963</v>
      </c>
      <c r="WOX2" s="6" t="s">
        <v>15964</v>
      </c>
      <c r="WOY2" s="6" t="s">
        <v>15965</v>
      </c>
      <c r="WOZ2" s="6" t="s">
        <v>15966</v>
      </c>
      <c r="WPA2" s="6" t="s">
        <v>15967</v>
      </c>
      <c r="WPB2" s="6" t="s">
        <v>15968</v>
      </c>
      <c r="WPC2" s="6" t="s">
        <v>15969</v>
      </c>
      <c r="WPD2" s="6" t="s">
        <v>15970</v>
      </c>
      <c r="WPE2" s="6" t="s">
        <v>15971</v>
      </c>
      <c r="WPF2" s="6" t="s">
        <v>15972</v>
      </c>
      <c r="WPG2" s="6" t="s">
        <v>15973</v>
      </c>
      <c r="WPH2" s="6" t="s">
        <v>15974</v>
      </c>
      <c r="WPI2" s="6" t="s">
        <v>15975</v>
      </c>
      <c r="WPJ2" s="6" t="s">
        <v>15976</v>
      </c>
      <c r="WPK2" s="6" t="s">
        <v>15977</v>
      </c>
      <c r="WPL2" s="6" t="s">
        <v>15978</v>
      </c>
      <c r="WPM2" s="6" t="s">
        <v>15979</v>
      </c>
      <c r="WPN2" s="6" t="s">
        <v>15980</v>
      </c>
      <c r="WPO2" s="6" t="s">
        <v>15981</v>
      </c>
      <c r="WPP2" s="6" t="s">
        <v>15982</v>
      </c>
      <c r="WPQ2" s="6" t="s">
        <v>15983</v>
      </c>
      <c r="WPR2" s="6" t="s">
        <v>15984</v>
      </c>
      <c r="WPS2" s="6" t="s">
        <v>15985</v>
      </c>
      <c r="WPT2" s="6" t="s">
        <v>15986</v>
      </c>
      <c r="WPU2" s="6" t="s">
        <v>15987</v>
      </c>
      <c r="WPV2" s="6" t="s">
        <v>15988</v>
      </c>
      <c r="WPW2" s="6" t="s">
        <v>15989</v>
      </c>
      <c r="WPX2" s="6" t="s">
        <v>15990</v>
      </c>
      <c r="WPY2" s="6" t="s">
        <v>15991</v>
      </c>
      <c r="WPZ2" s="6" t="s">
        <v>15992</v>
      </c>
      <c r="WQA2" s="6" t="s">
        <v>15993</v>
      </c>
      <c r="WQB2" s="6" t="s">
        <v>15994</v>
      </c>
      <c r="WQC2" s="6" t="s">
        <v>15995</v>
      </c>
      <c r="WQD2" s="6" t="s">
        <v>15996</v>
      </c>
      <c r="WQE2" s="6" t="s">
        <v>15997</v>
      </c>
      <c r="WQF2" s="6" t="s">
        <v>15998</v>
      </c>
      <c r="WQG2" s="6" t="s">
        <v>15999</v>
      </c>
      <c r="WQH2" s="6" t="s">
        <v>16000</v>
      </c>
      <c r="WQI2" s="6" t="s">
        <v>16001</v>
      </c>
      <c r="WQJ2" s="6" t="s">
        <v>16002</v>
      </c>
      <c r="WQK2" s="6" t="s">
        <v>16003</v>
      </c>
      <c r="WQL2" s="6" t="s">
        <v>16004</v>
      </c>
      <c r="WQM2" s="6" t="s">
        <v>16005</v>
      </c>
      <c r="WQN2" s="6" t="s">
        <v>16006</v>
      </c>
      <c r="WQO2" s="6" t="s">
        <v>16007</v>
      </c>
      <c r="WQP2" s="6" t="s">
        <v>16008</v>
      </c>
      <c r="WQQ2" s="6" t="s">
        <v>16009</v>
      </c>
      <c r="WQR2" s="6" t="s">
        <v>16010</v>
      </c>
      <c r="WQS2" s="6" t="s">
        <v>16011</v>
      </c>
      <c r="WQT2" s="6" t="s">
        <v>16012</v>
      </c>
      <c r="WQU2" s="6" t="s">
        <v>16013</v>
      </c>
      <c r="WQV2" s="6" t="s">
        <v>16014</v>
      </c>
      <c r="WQW2" s="6" t="s">
        <v>16015</v>
      </c>
      <c r="WQX2" s="6" t="s">
        <v>16016</v>
      </c>
      <c r="WQY2" s="6" t="s">
        <v>16017</v>
      </c>
      <c r="WQZ2" s="6" t="s">
        <v>16018</v>
      </c>
      <c r="WRA2" s="6" t="s">
        <v>16019</v>
      </c>
      <c r="WRB2" s="6" t="s">
        <v>16020</v>
      </c>
      <c r="WRC2" s="6" t="s">
        <v>16021</v>
      </c>
      <c r="WRD2" s="6" t="s">
        <v>16022</v>
      </c>
      <c r="WRE2" s="6" t="s">
        <v>16023</v>
      </c>
      <c r="WRF2" s="6" t="s">
        <v>16024</v>
      </c>
      <c r="WRG2" s="6" t="s">
        <v>16025</v>
      </c>
      <c r="WRH2" s="6" t="s">
        <v>16026</v>
      </c>
      <c r="WRI2" s="6" t="s">
        <v>16027</v>
      </c>
      <c r="WRJ2" s="6" t="s">
        <v>16028</v>
      </c>
      <c r="WRK2" s="6" t="s">
        <v>16029</v>
      </c>
      <c r="WRL2" s="6" t="s">
        <v>16030</v>
      </c>
      <c r="WRM2" s="6" t="s">
        <v>16031</v>
      </c>
      <c r="WRN2" s="6" t="s">
        <v>16032</v>
      </c>
      <c r="WRO2" s="6" t="s">
        <v>16033</v>
      </c>
      <c r="WRP2" s="6" t="s">
        <v>16034</v>
      </c>
      <c r="WRQ2" s="6" t="s">
        <v>16035</v>
      </c>
      <c r="WRR2" s="6" t="s">
        <v>16036</v>
      </c>
      <c r="WRS2" s="6" t="s">
        <v>16037</v>
      </c>
      <c r="WRT2" s="6" t="s">
        <v>16038</v>
      </c>
      <c r="WRU2" s="6" t="s">
        <v>16039</v>
      </c>
      <c r="WRV2" s="6" t="s">
        <v>16040</v>
      </c>
      <c r="WRW2" s="6" t="s">
        <v>16041</v>
      </c>
      <c r="WRX2" s="6" t="s">
        <v>16042</v>
      </c>
      <c r="WRY2" s="6" t="s">
        <v>16043</v>
      </c>
      <c r="WRZ2" s="6" t="s">
        <v>16044</v>
      </c>
      <c r="WSA2" s="6" t="s">
        <v>16045</v>
      </c>
      <c r="WSB2" s="6" t="s">
        <v>16046</v>
      </c>
      <c r="WSC2" s="6" t="s">
        <v>16047</v>
      </c>
      <c r="WSD2" s="6" t="s">
        <v>16048</v>
      </c>
      <c r="WSE2" s="6" t="s">
        <v>16049</v>
      </c>
      <c r="WSF2" s="6" t="s">
        <v>16050</v>
      </c>
      <c r="WSG2" s="6" t="s">
        <v>16051</v>
      </c>
      <c r="WSH2" s="6" t="s">
        <v>16052</v>
      </c>
      <c r="WSI2" s="6" t="s">
        <v>16053</v>
      </c>
      <c r="WSJ2" s="6" t="s">
        <v>16054</v>
      </c>
      <c r="WSK2" s="6" t="s">
        <v>16055</v>
      </c>
      <c r="WSL2" s="6" t="s">
        <v>16056</v>
      </c>
      <c r="WSM2" s="6" t="s">
        <v>16057</v>
      </c>
      <c r="WSN2" s="6" t="s">
        <v>16058</v>
      </c>
      <c r="WSO2" s="6" t="s">
        <v>16059</v>
      </c>
      <c r="WSP2" s="6" t="s">
        <v>16060</v>
      </c>
      <c r="WSQ2" s="6" t="s">
        <v>16061</v>
      </c>
      <c r="WSR2" s="6" t="s">
        <v>16062</v>
      </c>
      <c r="WSS2" s="6" t="s">
        <v>16063</v>
      </c>
      <c r="WST2" s="6" t="s">
        <v>16064</v>
      </c>
      <c r="WSU2" s="6" t="s">
        <v>16065</v>
      </c>
      <c r="WSV2" s="6" t="s">
        <v>16066</v>
      </c>
      <c r="WSW2" s="6" t="s">
        <v>16067</v>
      </c>
      <c r="WSX2" s="6" t="s">
        <v>16068</v>
      </c>
      <c r="WSY2" s="6" t="s">
        <v>16069</v>
      </c>
      <c r="WSZ2" s="6" t="s">
        <v>16070</v>
      </c>
      <c r="WTA2" s="6" t="s">
        <v>16071</v>
      </c>
      <c r="WTB2" s="6" t="s">
        <v>16072</v>
      </c>
      <c r="WTC2" s="6" t="s">
        <v>16073</v>
      </c>
      <c r="WTD2" s="6" t="s">
        <v>16074</v>
      </c>
      <c r="WTE2" s="6" t="s">
        <v>16075</v>
      </c>
      <c r="WTF2" s="6" t="s">
        <v>16076</v>
      </c>
      <c r="WTG2" s="6" t="s">
        <v>16077</v>
      </c>
      <c r="WTH2" s="6" t="s">
        <v>16078</v>
      </c>
      <c r="WTI2" s="6" t="s">
        <v>16079</v>
      </c>
      <c r="WTJ2" s="6" t="s">
        <v>16080</v>
      </c>
      <c r="WTK2" s="6" t="s">
        <v>16081</v>
      </c>
      <c r="WTL2" s="6" t="s">
        <v>16082</v>
      </c>
      <c r="WTM2" s="6" t="s">
        <v>16083</v>
      </c>
      <c r="WTN2" s="6" t="s">
        <v>16084</v>
      </c>
      <c r="WTO2" s="6" t="s">
        <v>16085</v>
      </c>
      <c r="WTP2" s="6" t="s">
        <v>16086</v>
      </c>
      <c r="WTQ2" s="6" t="s">
        <v>16087</v>
      </c>
      <c r="WTR2" s="6" t="s">
        <v>16088</v>
      </c>
      <c r="WTS2" s="6" t="s">
        <v>16089</v>
      </c>
      <c r="WTT2" s="6" t="s">
        <v>16090</v>
      </c>
      <c r="WTU2" s="6" t="s">
        <v>16091</v>
      </c>
      <c r="WTV2" s="6" t="s">
        <v>16092</v>
      </c>
      <c r="WTW2" s="6" t="s">
        <v>16093</v>
      </c>
      <c r="WTX2" s="6" t="s">
        <v>16094</v>
      </c>
      <c r="WTY2" s="6" t="s">
        <v>16095</v>
      </c>
      <c r="WTZ2" s="6" t="s">
        <v>16096</v>
      </c>
      <c r="WUA2" s="6" t="s">
        <v>16097</v>
      </c>
      <c r="WUB2" s="6" t="s">
        <v>16098</v>
      </c>
      <c r="WUC2" s="6" t="s">
        <v>16099</v>
      </c>
      <c r="WUD2" s="6" t="s">
        <v>16100</v>
      </c>
      <c r="WUE2" s="6" t="s">
        <v>16101</v>
      </c>
      <c r="WUF2" s="6" t="s">
        <v>16102</v>
      </c>
      <c r="WUG2" s="6" t="s">
        <v>16103</v>
      </c>
      <c r="WUH2" s="6" t="s">
        <v>16104</v>
      </c>
      <c r="WUI2" s="6" t="s">
        <v>16105</v>
      </c>
      <c r="WUJ2" s="6" t="s">
        <v>16106</v>
      </c>
      <c r="WUK2" s="6" t="s">
        <v>16107</v>
      </c>
      <c r="WUL2" s="6" t="s">
        <v>16108</v>
      </c>
      <c r="WUM2" s="6" t="s">
        <v>16109</v>
      </c>
      <c r="WUN2" s="6" t="s">
        <v>16110</v>
      </c>
      <c r="WUO2" s="6" t="s">
        <v>16111</v>
      </c>
      <c r="WUP2" s="6" t="s">
        <v>16112</v>
      </c>
      <c r="WUQ2" s="6" t="s">
        <v>16113</v>
      </c>
      <c r="WUR2" s="6" t="s">
        <v>16114</v>
      </c>
      <c r="WUS2" s="6" t="s">
        <v>16115</v>
      </c>
      <c r="WUT2" s="6" t="s">
        <v>16116</v>
      </c>
      <c r="WUU2" s="6" t="s">
        <v>16117</v>
      </c>
      <c r="WUV2" s="6" t="s">
        <v>16118</v>
      </c>
      <c r="WUW2" s="6" t="s">
        <v>16119</v>
      </c>
      <c r="WUX2" s="6" t="s">
        <v>16120</v>
      </c>
      <c r="WUY2" s="6" t="s">
        <v>16121</v>
      </c>
      <c r="WUZ2" s="6" t="s">
        <v>16122</v>
      </c>
      <c r="WVA2" s="6" t="s">
        <v>16123</v>
      </c>
      <c r="WVB2" s="6" t="s">
        <v>16124</v>
      </c>
      <c r="WVC2" s="6" t="s">
        <v>16125</v>
      </c>
      <c r="WVD2" s="6" t="s">
        <v>16126</v>
      </c>
      <c r="WVE2" s="6" t="s">
        <v>16127</v>
      </c>
      <c r="WVF2" s="6" t="s">
        <v>16128</v>
      </c>
      <c r="WVG2" s="6" t="s">
        <v>16129</v>
      </c>
      <c r="WVH2" s="6" t="s">
        <v>16130</v>
      </c>
      <c r="WVI2" s="6" t="s">
        <v>16131</v>
      </c>
      <c r="WVJ2" s="6" t="s">
        <v>16132</v>
      </c>
      <c r="WVK2" s="6" t="s">
        <v>16133</v>
      </c>
      <c r="WVL2" s="6" t="s">
        <v>16134</v>
      </c>
      <c r="WVM2" s="6" t="s">
        <v>16135</v>
      </c>
      <c r="WVN2" s="6" t="s">
        <v>16136</v>
      </c>
      <c r="WVO2" s="6" t="s">
        <v>16137</v>
      </c>
      <c r="WVP2" s="6" t="s">
        <v>16138</v>
      </c>
      <c r="WVQ2" s="6" t="s">
        <v>16139</v>
      </c>
      <c r="WVR2" s="6" t="s">
        <v>16140</v>
      </c>
      <c r="WVS2" s="6" t="s">
        <v>16141</v>
      </c>
      <c r="WVT2" s="6" t="s">
        <v>16142</v>
      </c>
      <c r="WVU2" s="6" t="s">
        <v>16143</v>
      </c>
      <c r="WVV2" s="6" t="s">
        <v>16144</v>
      </c>
      <c r="WVW2" s="6" t="s">
        <v>16145</v>
      </c>
      <c r="WVX2" s="6" t="s">
        <v>16146</v>
      </c>
      <c r="WVY2" s="6" t="s">
        <v>16147</v>
      </c>
      <c r="WVZ2" s="6" t="s">
        <v>16148</v>
      </c>
      <c r="WWA2" s="6" t="s">
        <v>16149</v>
      </c>
      <c r="WWB2" s="6" t="s">
        <v>16150</v>
      </c>
      <c r="WWC2" s="6" t="s">
        <v>16151</v>
      </c>
      <c r="WWD2" s="6" t="s">
        <v>16152</v>
      </c>
      <c r="WWE2" s="6" t="s">
        <v>16153</v>
      </c>
      <c r="WWF2" s="6" t="s">
        <v>16154</v>
      </c>
      <c r="WWG2" s="6" t="s">
        <v>16155</v>
      </c>
      <c r="WWH2" s="6" t="s">
        <v>16156</v>
      </c>
      <c r="WWI2" s="6" t="s">
        <v>16157</v>
      </c>
      <c r="WWJ2" s="6" t="s">
        <v>16158</v>
      </c>
      <c r="WWK2" s="6" t="s">
        <v>16159</v>
      </c>
      <c r="WWL2" s="6" t="s">
        <v>16160</v>
      </c>
      <c r="WWM2" s="6" t="s">
        <v>16161</v>
      </c>
      <c r="WWN2" s="6" t="s">
        <v>16162</v>
      </c>
      <c r="WWO2" s="6" t="s">
        <v>16163</v>
      </c>
      <c r="WWP2" s="6" t="s">
        <v>16164</v>
      </c>
      <c r="WWQ2" s="6" t="s">
        <v>16165</v>
      </c>
      <c r="WWR2" s="6" t="s">
        <v>16166</v>
      </c>
      <c r="WWS2" s="6" t="s">
        <v>16167</v>
      </c>
      <c r="WWT2" s="6" t="s">
        <v>16168</v>
      </c>
      <c r="WWU2" s="6" t="s">
        <v>16169</v>
      </c>
      <c r="WWV2" s="6" t="s">
        <v>16170</v>
      </c>
      <c r="WWW2" s="6" t="s">
        <v>16171</v>
      </c>
      <c r="WWX2" s="6" t="s">
        <v>16172</v>
      </c>
      <c r="WWY2" s="6" t="s">
        <v>16173</v>
      </c>
      <c r="WWZ2" s="6" t="s">
        <v>16174</v>
      </c>
      <c r="WXA2" s="6" t="s">
        <v>16175</v>
      </c>
      <c r="WXB2" s="6" t="s">
        <v>16176</v>
      </c>
      <c r="WXC2" s="6" t="s">
        <v>16177</v>
      </c>
      <c r="WXD2" s="6" t="s">
        <v>16178</v>
      </c>
      <c r="WXE2" s="6" t="s">
        <v>16179</v>
      </c>
      <c r="WXF2" s="6" t="s">
        <v>16180</v>
      </c>
      <c r="WXG2" s="6" t="s">
        <v>16181</v>
      </c>
      <c r="WXH2" s="6" t="s">
        <v>16182</v>
      </c>
      <c r="WXI2" s="6" t="s">
        <v>16183</v>
      </c>
      <c r="WXJ2" s="6" t="s">
        <v>16184</v>
      </c>
      <c r="WXK2" s="6" t="s">
        <v>16185</v>
      </c>
      <c r="WXL2" s="6" t="s">
        <v>16186</v>
      </c>
      <c r="WXM2" s="6" t="s">
        <v>16187</v>
      </c>
      <c r="WXN2" s="6" t="s">
        <v>16188</v>
      </c>
      <c r="WXO2" s="6" t="s">
        <v>16189</v>
      </c>
      <c r="WXP2" s="6" t="s">
        <v>16190</v>
      </c>
      <c r="WXQ2" s="6" t="s">
        <v>16191</v>
      </c>
      <c r="WXR2" s="6" t="s">
        <v>16192</v>
      </c>
      <c r="WXS2" s="6" t="s">
        <v>16193</v>
      </c>
      <c r="WXT2" s="6" t="s">
        <v>16194</v>
      </c>
      <c r="WXU2" s="6" t="s">
        <v>16195</v>
      </c>
      <c r="WXV2" s="6" t="s">
        <v>16196</v>
      </c>
      <c r="WXW2" s="6" t="s">
        <v>16197</v>
      </c>
      <c r="WXX2" s="6" t="s">
        <v>16198</v>
      </c>
      <c r="WXY2" s="6" t="s">
        <v>16199</v>
      </c>
      <c r="WXZ2" s="6" t="s">
        <v>16200</v>
      </c>
      <c r="WYA2" s="6" t="s">
        <v>16201</v>
      </c>
      <c r="WYB2" s="6" t="s">
        <v>16202</v>
      </c>
      <c r="WYC2" s="6" t="s">
        <v>16203</v>
      </c>
      <c r="WYD2" s="6" t="s">
        <v>16204</v>
      </c>
      <c r="WYE2" s="6" t="s">
        <v>16205</v>
      </c>
      <c r="WYF2" s="6" t="s">
        <v>16206</v>
      </c>
      <c r="WYG2" s="6" t="s">
        <v>16207</v>
      </c>
      <c r="WYH2" s="6" t="s">
        <v>16208</v>
      </c>
      <c r="WYI2" s="6" t="s">
        <v>16209</v>
      </c>
      <c r="WYJ2" s="6" t="s">
        <v>16210</v>
      </c>
      <c r="WYK2" s="6" t="s">
        <v>16211</v>
      </c>
      <c r="WYL2" s="6" t="s">
        <v>16212</v>
      </c>
      <c r="WYM2" s="6" t="s">
        <v>16213</v>
      </c>
      <c r="WYN2" s="6" t="s">
        <v>16214</v>
      </c>
      <c r="WYO2" s="6" t="s">
        <v>16215</v>
      </c>
      <c r="WYP2" s="6" t="s">
        <v>16216</v>
      </c>
      <c r="WYQ2" s="6" t="s">
        <v>16217</v>
      </c>
      <c r="WYR2" s="6" t="s">
        <v>16218</v>
      </c>
      <c r="WYS2" s="6" t="s">
        <v>16219</v>
      </c>
      <c r="WYT2" s="6" t="s">
        <v>16220</v>
      </c>
      <c r="WYU2" s="6" t="s">
        <v>16221</v>
      </c>
      <c r="WYV2" s="6" t="s">
        <v>16222</v>
      </c>
      <c r="WYW2" s="6" t="s">
        <v>16223</v>
      </c>
      <c r="WYX2" s="6" t="s">
        <v>16224</v>
      </c>
      <c r="WYY2" s="6" t="s">
        <v>16225</v>
      </c>
      <c r="WYZ2" s="6" t="s">
        <v>16226</v>
      </c>
      <c r="WZA2" s="6" t="s">
        <v>16227</v>
      </c>
      <c r="WZB2" s="6" t="s">
        <v>16228</v>
      </c>
      <c r="WZC2" s="6" t="s">
        <v>16229</v>
      </c>
      <c r="WZD2" s="6" t="s">
        <v>16230</v>
      </c>
      <c r="WZE2" s="6" t="s">
        <v>16231</v>
      </c>
      <c r="WZF2" s="6" t="s">
        <v>16232</v>
      </c>
      <c r="WZG2" s="6" t="s">
        <v>16233</v>
      </c>
      <c r="WZH2" s="6" t="s">
        <v>16234</v>
      </c>
      <c r="WZI2" s="6" t="s">
        <v>16235</v>
      </c>
      <c r="WZJ2" s="6" t="s">
        <v>16236</v>
      </c>
      <c r="WZK2" s="6" t="s">
        <v>16237</v>
      </c>
      <c r="WZL2" s="6" t="s">
        <v>16238</v>
      </c>
      <c r="WZM2" s="6" t="s">
        <v>16239</v>
      </c>
      <c r="WZN2" s="6" t="s">
        <v>16240</v>
      </c>
      <c r="WZO2" s="6" t="s">
        <v>16241</v>
      </c>
      <c r="WZP2" s="6" t="s">
        <v>16242</v>
      </c>
      <c r="WZQ2" s="6" t="s">
        <v>16243</v>
      </c>
      <c r="WZR2" s="6" t="s">
        <v>16244</v>
      </c>
      <c r="WZS2" s="6" t="s">
        <v>16245</v>
      </c>
      <c r="WZT2" s="6" t="s">
        <v>16246</v>
      </c>
      <c r="WZU2" s="6" t="s">
        <v>16247</v>
      </c>
      <c r="WZV2" s="6" t="s">
        <v>16248</v>
      </c>
      <c r="WZW2" s="6" t="s">
        <v>16249</v>
      </c>
      <c r="WZX2" s="6" t="s">
        <v>16250</v>
      </c>
      <c r="WZY2" s="6" t="s">
        <v>16251</v>
      </c>
      <c r="WZZ2" s="6" t="s">
        <v>16252</v>
      </c>
      <c r="XAA2" s="6" t="s">
        <v>16253</v>
      </c>
      <c r="XAB2" s="6" t="s">
        <v>16254</v>
      </c>
      <c r="XAC2" s="6" t="s">
        <v>16255</v>
      </c>
      <c r="XAD2" s="6" t="s">
        <v>16256</v>
      </c>
      <c r="XAE2" s="6" t="s">
        <v>16257</v>
      </c>
      <c r="XAF2" s="6" t="s">
        <v>16258</v>
      </c>
      <c r="XAG2" s="6" t="s">
        <v>16259</v>
      </c>
      <c r="XAH2" s="6" t="s">
        <v>16260</v>
      </c>
      <c r="XAI2" s="6" t="s">
        <v>16261</v>
      </c>
      <c r="XAJ2" s="6" t="s">
        <v>16262</v>
      </c>
      <c r="XAK2" s="6" t="s">
        <v>16263</v>
      </c>
      <c r="XAL2" s="6" t="s">
        <v>16264</v>
      </c>
      <c r="XAM2" s="6" t="s">
        <v>16265</v>
      </c>
      <c r="XAN2" s="6" t="s">
        <v>16266</v>
      </c>
      <c r="XAO2" s="6" t="s">
        <v>16267</v>
      </c>
      <c r="XAP2" s="6" t="s">
        <v>16268</v>
      </c>
      <c r="XAQ2" s="6" t="s">
        <v>16269</v>
      </c>
      <c r="XAR2" s="6" t="s">
        <v>16270</v>
      </c>
      <c r="XAS2" s="6" t="s">
        <v>16271</v>
      </c>
      <c r="XAT2" s="6" t="s">
        <v>16272</v>
      </c>
      <c r="XAU2" s="6" t="s">
        <v>16273</v>
      </c>
      <c r="XAV2" s="6" t="s">
        <v>16274</v>
      </c>
      <c r="XAW2" s="6" t="s">
        <v>16275</v>
      </c>
      <c r="XAX2" s="6" t="s">
        <v>16276</v>
      </c>
      <c r="XAY2" s="6" t="s">
        <v>16277</v>
      </c>
      <c r="XAZ2" s="6" t="s">
        <v>16278</v>
      </c>
      <c r="XBA2" s="6" t="s">
        <v>16279</v>
      </c>
      <c r="XBB2" s="6" t="s">
        <v>16280</v>
      </c>
      <c r="XBC2" s="6" t="s">
        <v>16281</v>
      </c>
      <c r="XBD2" s="6" t="s">
        <v>16282</v>
      </c>
      <c r="XBE2" s="6" t="s">
        <v>16283</v>
      </c>
      <c r="XBF2" s="6" t="s">
        <v>16284</v>
      </c>
      <c r="XBG2" s="6" t="s">
        <v>16285</v>
      </c>
      <c r="XBH2" s="6" t="s">
        <v>16286</v>
      </c>
      <c r="XBI2" s="6" t="s">
        <v>16287</v>
      </c>
      <c r="XBJ2" s="6" t="s">
        <v>16288</v>
      </c>
      <c r="XBK2" s="6" t="s">
        <v>16289</v>
      </c>
      <c r="XBL2" s="6" t="s">
        <v>16290</v>
      </c>
      <c r="XBM2" s="6" t="s">
        <v>16291</v>
      </c>
      <c r="XBN2" s="6" t="s">
        <v>16292</v>
      </c>
      <c r="XBO2" s="6" t="s">
        <v>16293</v>
      </c>
      <c r="XBP2" s="6" t="s">
        <v>16294</v>
      </c>
      <c r="XBQ2" s="6" t="s">
        <v>16295</v>
      </c>
      <c r="XBR2" s="6" t="s">
        <v>16296</v>
      </c>
      <c r="XBS2" s="6" t="s">
        <v>16297</v>
      </c>
      <c r="XBT2" s="6" t="s">
        <v>16298</v>
      </c>
      <c r="XBU2" s="6" t="s">
        <v>16299</v>
      </c>
      <c r="XBV2" s="6" t="s">
        <v>16300</v>
      </c>
      <c r="XBW2" s="6" t="s">
        <v>16301</v>
      </c>
      <c r="XBX2" s="6" t="s">
        <v>16302</v>
      </c>
      <c r="XBY2" s="6" t="s">
        <v>16303</v>
      </c>
      <c r="XBZ2" s="6" t="s">
        <v>16304</v>
      </c>
      <c r="XCA2" s="6" t="s">
        <v>16305</v>
      </c>
      <c r="XCB2" s="6" t="s">
        <v>16306</v>
      </c>
      <c r="XCC2" s="6" t="s">
        <v>16307</v>
      </c>
      <c r="XCD2" s="6" t="s">
        <v>16308</v>
      </c>
      <c r="XCE2" s="6" t="s">
        <v>16309</v>
      </c>
      <c r="XCF2" s="6" t="s">
        <v>16310</v>
      </c>
      <c r="XCG2" s="6" t="s">
        <v>16311</v>
      </c>
      <c r="XCH2" s="6" t="s">
        <v>16312</v>
      </c>
      <c r="XCI2" s="6" t="s">
        <v>16313</v>
      </c>
      <c r="XCJ2" s="6" t="s">
        <v>16314</v>
      </c>
      <c r="XCK2" s="6" t="s">
        <v>16315</v>
      </c>
      <c r="XCL2" s="6" t="s">
        <v>16316</v>
      </c>
      <c r="XCM2" s="6" t="s">
        <v>16317</v>
      </c>
      <c r="XCN2" s="6" t="s">
        <v>16318</v>
      </c>
      <c r="XCO2" s="6" t="s">
        <v>16319</v>
      </c>
      <c r="XCP2" s="6" t="s">
        <v>16320</v>
      </c>
      <c r="XCQ2" s="6" t="s">
        <v>16321</v>
      </c>
      <c r="XCR2" s="6" t="s">
        <v>16322</v>
      </c>
      <c r="XCS2" s="6" t="s">
        <v>16323</v>
      </c>
      <c r="XCT2" s="6" t="s">
        <v>16324</v>
      </c>
      <c r="XCU2" s="6" t="s">
        <v>16325</v>
      </c>
      <c r="XCV2" s="6" t="s">
        <v>16326</v>
      </c>
      <c r="XCW2" s="6" t="s">
        <v>16327</v>
      </c>
      <c r="XCX2" s="6" t="s">
        <v>16328</v>
      </c>
      <c r="XCY2" s="6" t="s">
        <v>16329</v>
      </c>
      <c r="XCZ2" s="6" t="s">
        <v>16330</v>
      </c>
      <c r="XDA2" s="6" t="s">
        <v>16331</v>
      </c>
      <c r="XDB2" s="6" t="s">
        <v>16332</v>
      </c>
      <c r="XDC2" s="6" t="s">
        <v>16333</v>
      </c>
      <c r="XDD2" s="6" t="s">
        <v>16334</v>
      </c>
      <c r="XDE2" s="6" t="s">
        <v>16335</v>
      </c>
      <c r="XDF2" s="6" t="s">
        <v>16336</v>
      </c>
      <c r="XDG2" s="6" t="s">
        <v>16337</v>
      </c>
      <c r="XDH2" s="6" t="s">
        <v>16338</v>
      </c>
      <c r="XDI2" s="6" t="s">
        <v>16339</v>
      </c>
      <c r="XDJ2" s="6" t="s">
        <v>16340</v>
      </c>
      <c r="XDK2" s="6" t="s">
        <v>16341</v>
      </c>
      <c r="XDL2" s="6" t="s">
        <v>16342</v>
      </c>
      <c r="XDM2" s="6" t="s">
        <v>16343</v>
      </c>
      <c r="XDN2" s="6" t="s">
        <v>16344</v>
      </c>
      <c r="XDO2" s="6" t="s">
        <v>16345</v>
      </c>
      <c r="XDP2" s="6" t="s">
        <v>16346</v>
      </c>
      <c r="XDQ2" s="6" t="s">
        <v>16347</v>
      </c>
      <c r="XDR2" s="6" t="s">
        <v>16348</v>
      </c>
      <c r="XDS2" s="6" t="s">
        <v>16349</v>
      </c>
      <c r="XDT2" s="6" t="s">
        <v>16350</v>
      </c>
      <c r="XDU2" s="6" t="s">
        <v>16351</v>
      </c>
      <c r="XDV2" s="6" t="s">
        <v>16352</v>
      </c>
      <c r="XDW2" s="6" t="s">
        <v>16353</v>
      </c>
      <c r="XDX2" s="6" t="s">
        <v>16354</v>
      </c>
      <c r="XDY2" s="6" t="s">
        <v>16355</v>
      </c>
      <c r="XDZ2" s="6" t="s">
        <v>16356</v>
      </c>
      <c r="XEA2" s="6" t="s">
        <v>16357</v>
      </c>
      <c r="XEB2" s="6" t="s">
        <v>16358</v>
      </c>
      <c r="XEC2" s="6" t="s">
        <v>16359</v>
      </c>
      <c r="XED2" s="6" t="s">
        <v>16360</v>
      </c>
      <c r="XEE2" s="6" t="s">
        <v>16361</v>
      </c>
      <c r="XEF2" s="6" t="s">
        <v>16362</v>
      </c>
      <c r="XEG2" s="6" t="s">
        <v>16363</v>
      </c>
      <c r="XEH2" s="6" t="s">
        <v>16364</v>
      </c>
      <c r="XEI2" s="6" t="s">
        <v>16365</v>
      </c>
      <c r="XEJ2" s="6" t="s">
        <v>16366</v>
      </c>
      <c r="XEK2" s="6" t="s">
        <v>16367</v>
      </c>
      <c r="XEL2" s="6" t="s">
        <v>16368</v>
      </c>
      <c r="XEM2" s="6" t="s">
        <v>16369</v>
      </c>
      <c r="XEN2" s="6" t="s">
        <v>16370</v>
      </c>
      <c r="XEO2" s="6" t="s">
        <v>16371</v>
      </c>
      <c r="XEP2" s="6" t="s">
        <v>16372</v>
      </c>
      <c r="XEQ2" s="6" t="s">
        <v>16373</v>
      </c>
      <c r="XER2" s="6" t="s">
        <v>16374</v>
      </c>
      <c r="XES2" s="6" t="s">
        <v>16375</v>
      </c>
      <c r="XET2" s="6" t="s">
        <v>16376</v>
      </c>
      <c r="XEU2" s="6" t="s">
        <v>16377</v>
      </c>
      <c r="XEV2" s="6" t="s">
        <v>16378</v>
      </c>
      <c r="XEW2" s="6" t="s">
        <v>16379</v>
      </c>
      <c r="XEX2" s="6" t="s">
        <v>16380</v>
      </c>
      <c r="XEY2" s="6" t="s">
        <v>16381</v>
      </c>
      <c r="XEZ2" s="6" t="s">
        <v>16382</v>
      </c>
      <c r="XFA2" s="6" t="s">
        <v>16383</v>
      </c>
      <c r="XFB2" s="6" t="s">
        <v>16384</v>
      </c>
      <c r="XFC2" s="6" t="s">
        <v>16385</v>
      </c>
    </row>
    <row r="3" spans="1:16383" s="2" customFormat="1" ht="19.5" customHeight="1" thickTop="1">
      <c r="A3" s="9">
        <v>900913228</v>
      </c>
      <c r="B3" s="3" t="s">
        <v>16386</v>
      </c>
      <c r="C3" s="3">
        <v>138</v>
      </c>
      <c r="D3" s="3">
        <v>60</v>
      </c>
      <c r="E3" s="3">
        <v>60</v>
      </c>
      <c r="F3" s="3">
        <v>71</v>
      </c>
      <c r="G3" s="15">
        <f>(E3+F3)*13.5</f>
        <v>1768.5</v>
      </c>
      <c r="H3" s="3">
        <v>69</v>
      </c>
      <c r="I3" s="3">
        <v>71</v>
      </c>
      <c r="J3" s="16">
        <f>(H3+I3)*13.5</f>
        <v>1890</v>
      </c>
      <c r="K3" s="3">
        <v>74</v>
      </c>
      <c r="L3" s="3">
        <v>73</v>
      </c>
      <c r="M3" s="15">
        <v>14.15</v>
      </c>
      <c r="N3" s="3">
        <v>66</v>
      </c>
      <c r="O3" s="3">
        <v>0</v>
      </c>
      <c r="P3" s="3">
        <v>123</v>
      </c>
      <c r="Q3" s="3"/>
      <c r="R3" s="3"/>
      <c r="S3" s="3"/>
      <c r="T3" s="21">
        <f>P3+O3+N3+L3+K3*14.15</f>
        <v>1309.1000000000001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</row>
    <row r="4" spans="1:16383" s="2" customFormat="1" ht="30">
      <c r="A4" s="9">
        <v>900918507</v>
      </c>
      <c r="B4" s="8" t="s">
        <v>16387</v>
      </c>
      <c r="C4" s="3"/>
      <c r="D4" s="3">
        <v>60</v>
      </c>
      <c r="E4" s="3">
        <v>5</v>
      </c>
      <c r="F4" s="3">
        <v>16.5</v>
      </c>
      <c r="G4" s="15">
        <f>(E4+F4)*13.5</f>
        <v>290.25</v>
      </c>
      <c r="H4" s="3">
        <v>31</v>
      </c>
      <c r="I4" s="3">
        <v>47</v>
      </c>
      <c r="J4" s="16">
        <f>(H4+I4)*13.5</f>
        <v>1053</v>
      </c>
      <c r="K4" s="3">
        <v>55.25</v>
      </c>
      <c r="L4" s="3">
        <v>56.25</v>
      </c>
      <c r="M4" s="15">
        <v>14.15</v>
      </c>
      <c r="N4" s="3">
        <v>56.5</v>
      </c>
      <c r="O4" s="3">
        <v>0</v>
      </c>
      <c r="P4" s="3">
        <v>91.5</v>
      </c>
      <c r="Q4" s="3"/>
      <c r="R4" s="3"/>
      <c r="S4" s="3"/>
      <c r="T4" s="21">
        <f>P4+O4+N4+L4+K4*14.15</f>
        <v>986.03750000000002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</row>
    <row r="5" spans="1:16383" s="2" customFormat="1" ht="15.75">
      <c r="A5" s="9">
        <v>900859399</v>
      </c>
      <c r="B5" s="3" t="s">
        <v>16388</v>
      </c>
      <c r="C5" s="3">
        <v>181</v>
      </c>
      <c r="D5" s="3">
        <v>56</v>
      </c>
      <c r="E5" s="3">
        <v>0</v>
      </c>
      <c r="F5" s="3">
        <v>122</v>
      </c>
      <c r="G5" s="16">
        <f>(E5+F5)*12.5</f>
        <v>1525</v>
      </c>
      <c r="H5" s="3">
        <v>56</v>
      </c>
      <c r="I5" s="3">
        <v>61</v>
      </c>
      <c r="J5" s="16">
        <f>(H5+I5)*12.5</f>
        <v>1462.5</v>
      </c>
      <c r="K5" s="3">
        <v>65</v>
      </c>
      <c r="L5" s="3">
        <v>64</v>
      </c>
      <c r="M5" s="15">
        <v>13.15</v>
      </c>
      <c r="N5" s="3">
        <v>56</v>
      </c>
      <c r="O5" s="3">
        <v>65.5</v>
      </c>
      <c r="P5" s="3">
        <v>51</v>
      </c>
      <c r="Q5" s="3"/>
      <c r="R5" s="3"/>
      <c r="S5" s="3"/>
      <c r="T5" s="21">
        <f>P5+O5+N5+L5+K5*13.13</f>
        <v>1089.95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</row>
    <row r="6" spans="1:16383" s="2" customFormat="1" ht="30">
      <c r="A6" s="10">
        <v>900856741</v>
      </c>
      <c r="B6" s="8" t="s">
        <v>16389</v>
      </c>
      <c r="C6" s="3"/>
      <c r="D6" s="3">
        <v>30</v>
      </c>
      <c r="E6" s="3">
        <v>2</v>
      </c>
      <c r="F6" s="3">
        <v>30</v>
      </c>
      <c r="G6" s="16">
        <f>(E6+F6)*12.5</f>
        <v>400</v>
      </c>
      <c r="H6" s="3">
        <v>30</v>
      </c>
      <c r="I6" s="3">
        <v>0</v>
      </c>
      <c r="J6" s="16">
        <f>(H6+I6)*12.5</f>
        <v>375</v>
      </c>
      <c r="K6" s="3">
        <v>35.5</v>
      </c>
      <c r="L6" s="3">
        <v>34.5</v>
      </c>
      <c r="M6" s="15">
        <v>13.15</v>
      </c>
      <c r="N6" s="3">
        <v>30</v>
      </c>
      <c r="O6" s="3">
        <v>30</v>
      </c>
      <c r="P6" s="3">
        <v>30</v>
      </c>
      <c r="Q6" s="3"/>
      <c r="R6" s="3"/>
      <c r="S6" s="3"/>
      <c r="T6" s="21">
        <f>P6+O6+N6+L6+K6*13.15</f>
        <v>591.32500000000005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</row>
    <row r="7" spans="1:16383" s="2" customFormat="1" ht="30">
      <c r="A7" s="10">
        <v>900921750</v>
      </c>
      <c r="B7" s="8" t="s">
        <v>16390</v>
      </c>
      <c r="C7" s="3"/>
      <c r="D7" s="3">
        <v>30</v>
      </c>
      <c r="E7" s="3">
        <v>7</v>
      </c>
      <c r="F7" s="3">
        <v>7.5</v>
      </c>
      <c r="G7" s="15">
        <f>(F7+E7)*12.5</f>
        <v>181.25</v>
      </c>
      <c r="H7" s="3">
        <v>17</v>
      </c>
      <c r="I7" s="3">
        <v>19</v>
      </c>
      <c r="J7" s="16">
        <f>(H7+I7)*12.5</f>
        <v>450</v>
      </c>
      <c r="K7" s="3">
        <v>15.75</v>
      </c>
      <c r="L7" s="3">
        <v>19</v>
      </c>
      <c r="M7" s="15">
        <v>13.15</v>
      </c>
      <c r="N7" s="3">
        <v>18.5</v>
      </c>
      <c r="O7" s="3">
        <v>16</v>
      </c>
      <c r="P7" s="3">
        <v>15</v>
      </c>
      <c r="Q7" s="3"/>
      <c r="R7" s="3"/>
      <c r="S7" s="3"/>
      <c r="T7" s="21">
        <f>P7+O7+N7+L7+K7*13.15</f>
        <v>275.61250000000001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</row>
    <row r="8" spans="1:16383" s="2" customFormat="1" ht="30">
      <c r="A8" s="10">
        <v>900878577</v>
      </c>
      <c r="B8" s="8" t="s">
        <v>16391</v>
      </c>
      <c r="C8" s="3">
        <v>100</v>
      </c>
      <c r="D8" s="3">
        <v>30</v>
      </c>
      <c r="E8" s="3">
        <v>30</v>
      </c>
      <c r="F8" s="3">
        <v>32</v>
      </c>
      <c r="G8" s="16">
        <f>(E8+F8)*12.5</f>
        <v>775</v>
      </c>
      <c r="H8" s="3">
        <v>31</v>
      </c>
      <c r="I8" s="3">
        <v>0</v>
      </c>
      <c r="J8" s="16">
        <f>(H8+I8)*12.5</f>
        <v>387.5</v>
      </c>
      <c r="K8" s="3">
        <v>33</v>
      </c>
      <c r="L8" s="3">
        <v>40</v>
      </c>
      <c r="M8" s="15">
        <v>13.15</v>
      </c>
      <c r="N8" s="3">
        <v>33</v>
      </c>
      <c r="O8" s="3">
        <v>34.25</v>
      </c>
      <c r="P8" s="3">
        <v>31</v>
      </c>
      <c r="Q8" s="3"/>
      <c r="R8" s="3"/>
      <c r="S8" s="3"/>
      <c r="T8" s="21">
        <f>P8+O8+N8+L8+K8*13.15</f>
        <v>572.20000000000005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</row>
    <row r="9" spans="1:16383" s="2" customFormat="1" ht="15.75">
      <c r="A9" s="11">
        <v>900892770</v>
      </c>
      <c r="B9" s="3" t="s">
        <v>16392</v>
      </c>
      <c r="C9" s="3"/>
      <c r="D9" s="3">
        <v>24</v>
      </c>
      <c r="E9" s="3">
        <v>6</v>
      </c>
      <c r="F9" s="3">
        <v>3</v>
      </c>
      <c r="G9" s="16">
        <f>(E9+F9)*12.2</f>
        <v>109.8</v>
      </c>
      <c r="H9" s="3">
        <v>15.5</v>
      </c>
      <c r="I9" s="3">
        <v>15</v>
      </c>
      <c r="J9" s="16">
        <f>(H9+I9)*12.2</f>
        <v>372.09999999999997</v>
      </c>
      <c r="K9" s="3">
        <v>15</v>
      </c>
      <c r="L9" s="3">
        <v>15</v>
      </c>
      <c r="M9" s="15">
        <v>12.85</v>
      </c>
      <c r="N9" s="3">
        <v>21</v>
      </c>
      <c r="O9" s="3">
        <v>14</v>
      </c>
      <c r="P9" s="3">
        <v>21.25</v>
      </c>
      <c r="Q9" s="3"/>
      <c r="R9" s="3"/>
      <c r="S9" s="3"/>
      <c r="T9" s="21">
        <f>P9+O9+N9+L9+K9*12.85</f>
        <v>264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</row>
    <row r="10" spans="1:16383" s="2" customFormat="1" ht="15.75">
      <c r="A10" s="23">
        <v>900671434</v>
      </c>
      <c r="B10" s="3" t="s">
        <v>16393</v>
      </c>
      <c r="C10" s="3"/>
      <c r="D10" s="3">
        <v>24</v>
      </c>
      <c r="E10" s="3"/>
      <c r="F10" s="3"/>
      <c r="G10" s="16"/>
      <c r="H10" s="3"/>
      <c r="I10" s="3"/>
      <c r="J10" s="3">
        <f>(H10+I10)*13.5</f>
        <v>0</v>
      </c>
      <c r="K10" s="3"/>
      <c r="L10" s="3"/>
      <c r="M10" s="15">
        <v>12.85</v>
      </c>
      <c r="N10" s="36"/>
      <c r="O10" s="36"/>
      <c r="P10" s="36">
        <v>4.25</v>
      </c>
      <c r="Q10" s="3"/>
      <c r="R10" s="3"/>
      <c r="S10" s="3"/>
      <c r="T10" s="21">
        <v>54.61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</row>
    <row r="11" spans="1:16383" s="2" customFormat="1" ht="15.75">
      <c r="A11" s="23">
        <v>900966573</v>
      </c>
      <c r="B11" s="3" t="s">
        <v>16394</v>
      </c>
      <c r="C11" s="3"/>
      <c r="D11" s="3">
        <v>24</v>
      </c>
      <c r="E11" s="3"/>
      <c r="F11" s="3"/>
      <c r="G11" s="16"/>
      <c r="H11" s="3"/>
      <c r="I11" s="3"/>
      <c r="J11" s="3">
        <f>(H11+I11)*13.5</f>
        <v>0</v>
      </c>
      <c r="K11" s="3"/>
      <c r="L11" s="3"/>
      <c r="M11" s="15">
        <v>12.85</v>
      </c>
      <c r="N11" s="36"/>
      <c r="O11" s="36"/>
      <c r="P11" s="36"/>
      <c r="Q11" s="3"/>
      <c r="R11" s="3"/>
      <c r="S11" s="3"/>
      <c r="T11" s="21">
        <v>620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</row>
    <row r="12" spans="1:16383" s="2" customFormat="1" ht="15.75">
      <c r="A12" s="23">
        <v>900784117</v>
      </c>
      <c r="B12" s="3" t="s">
        <v>16395</v>
      </c>
      <c r="C12" s="3"/>
      <c r="D12" s="3">
        <v>24</v>
      </c>
      <c r="E12" s="3"/>
      <c r="F12" s="3"/>
      <c r="G12" s="16"/>
      <c r="H12" s="3"/>
      <c r="I12" s="3"/>
      <c r="J12" s="3">
        <f>(H12+I12)*13.5</f>
        <v>0</v>
      </c>
      <c r="K12" s="3"/>
      <c r="L12" s="3"/>
      <c r="M12" s="15">
        <v>15.5</v>
      </c>
      <c r="N12" s="3">
        <v>4</v>
      </c>
      <c r="O12" s="3">
        <v>12</v>
      </c>
      <c r="P12" s="3">
        <v>24</v>
      </c>
      <c r="Q12" s="3"/>
      <c r="R12" s="3"/>
      <c r="S12" s="17"/>
      <c r="T12" s="37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</row>
    <row r="13" spans="1:16383" s="2" customFormat="1">
      <c r="A13"/>
      <c r="B13" s="3"/>
      <c r="C13" s="3"/>
      <c r="D13" s="3"/>
      <c r="E13" s="3"/>
      <c r="F13" s="17" t="s">
        <v>16396</v>
      </c>
      <c r="G13" s="18">
        <f>SUM(G3:G9)</f>
        <v>5049.8</v>
      </c>
      <c r="H13" s="3"/>
      <c r="I13" s="17" t="s">
        <v>16396</v>
      </c>
      <c r="J13" s="22">
        <f>SUM(J3:J9)</f>
        <v>5990.1</v>
      </c>
      <c r="K13" s="3"/>
      <c r="L13" s="3"/>
      <c r="M13" s="3"/>
      <c r="N13" s="17" t="s">
        <v>16396</v>
      </c>
      <c r="O13" s="18">
        <v>15409.81</v>
      </c>
      <c r="P13" s="3"/>
      <c r="Q13" s="3"/>
      <c r="R13" s="3"/>
      <c r="S13" s="17" t="s">
        <v>16396</v>
      </c>
      <c r="T13" s="37">
        <f>T12+T11+T10+T9+T8+T7+T6+T5+T4</f>
        <v>4453.7350000000006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</row>
    <row r="14" spans="1:16383" s="2" customFormat="1" ht="19.5" customHeight="1">
      <c r="A14"/>
      <c r="B14" s="27"/>
      <c r="C14" s="3"/>
      <c r="D14" s="25"/>
      <c r="E14" s="24"/>
      <c r="F14" s="24"/>
      <c r="G14" s="26"/>
      <c r="H14" s="3"/>
      <c r="I14" s="3"/>
      <c r="J14" s="3">
        <f>(H14+I14)*13.5</f>
        <v>0</v>
      </c>
      <c r="K14" s="15"/>
      <c r="L14" s="3"/>
      <c r="M14" s="3"/>
      <c r="N14" s="15"/>
      <c r="O14" s="3"/>
      <c r="P14" s="3"/>
      <c r="Q14" s="3"/>
      <c r="R14" s="3"/>
      <c r="S14" s="3"/>
      <c r="T14" s="21">
        <f t="shared" ref="T3:T16" si="0">P14+O14+N14+L14+K14</f>
        <v>0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</row>
    <row r="15" spans="1:16383" s="2" customFormat="1">
      <c r="A15"/>
      <c r="B15" s="3"/>
      <c r="C15" s="3"/>
      <c r="D15" s="3"/>
      <c r="E15" s="3"/>
      <c r="F15" s="3"/>
      <c r="G15" s="27"/>
      <c r="H15" s="3"/>
      <c r="I15" s="3"/>
      <c r="J15" s="3">
        <f>(H15+I15)*13.5</f>
        <v>0</v>
      </c>
      <c r="K15" s="16"/>
      <c r="L15" s="3"/>
      <c r="M15" s="3"/>
      <c r="N15" s="3"/>
      <c r="O15" s="3"/>
      <c r="P15" s="3"/>
      <c r="Q15" s="3"/>
      <c r="R15" s="3"/>
      <c r="S15" s="3"/>
      <c r="T15" s="21">
        <f t="shared" si="0"/>
        <v>0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</row>
    <row r="16" spans="1:16383" s="2" customFormat="1">
      <c r="A16"/>
      <c r="B16" s="3"/>
      <c r="C16" s="3"/>
      <c r="D16" s="3"/>
      <c r="E16" s="3"/>
      <c r="F16" s="3"/>
      <c r="G16" s="27"/>
      <c r="H16" s="3"/>
      <c r="I16" s="3"/>
      <c r="J16" s="3">
        <f>(H16+I16)*13.5</f>
        <v>0</v>
      </c>
      <c r="K16" s="3"/>
      <c r="L16" s="3"/>
      <c r="M16" s="3"/>
      <c r="N16" s="3"/>
      <c r="O16" s="3"/>
      <c r="P16" s="3"/>
      <c r="Q16" s="3"/>
      <c r="R16" s="3"/>
      <c r="S16" s="3"/>
      <c r="T16" s="21">
        <f t="shared" si="0"/>
        <v>0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</row>
    <row r="17" spans="2:16383">
      <c r="B17" s="3"/>
      <c r="C17" s="3"/>
      <c r="D17" s="68"/>
      <c r="E17" s="69"/>
      <c r="F17" s="3"/>
      <c r="G17" s="3"/>
      <c r="H17" s="3"/>
      <c r="I17" s="3"/>
      <c r="J17" s="3">
        <f>(H17+I17)*13.5</f>
        <v>0</v>
      </c>
      <c r="K17" s="3"/>
      <c r="L17" s="3"/>
      <c r="M17" s="3"/>
      <c r="N17" s="3"/>
      <c r="O17" s="3"/>
      <c r="P17" s="3"/>
      <c r="Q17" s="3"/>
      <c r="R17" s="3"/>
      <c r="S17" s="3"/>
      <c r="T17" s="21">
        <f>P17+O17+N17+L17+K17</f>
        <v>0</v>
      </c>
      <c r="U17" s="21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</row>
    <row r="18" spans="2:16383">
      <c r="D18" s="70"/>
      <c r="E18" s="71"/>
    </row>
    <row r="19" spans="2:16383">
      <c r="D19" s="70"/>
      <c r="E19" s="71"/>
    </row>
    <row r="20" spans="2:16383">
      <c r="D20" s="72"/>
      <c r="E20" s="73"/>
    </row>
  </sheetData>
  <phoneticPr fontId="7" type="noConversion"/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B92E841-AD18-4D9D-82A3-5A3CAD86610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'Student Hourly Budget Fall '!B2:B2</xm:f>
              <xm:sqref>C2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6C616-417C-4DDE-8995-A86A009EFE41}">
  <dimension ref="A1:AC24"/>
  <sheetViews>
    <sheetView tabSelected="1" workbookViewId="0">
      <selection activeCell="A19" sqref="A19"/>
    </sheetView>
  </sheetViews>
  <sheetFormatPr defaultRowHeight="15"/>
  <cols>
    <col min="1" max="1" width="15.42578125" customWidth="1"/>
    <col min="2" max="2" width="32.85546875" bestFit="1" customWidth="1"/>
    <col min="3" max="3" width="11" customWidth="1"/>
    <col min="6" max="6" width="12.42578125" customWidth="1"/>
    <col min="7" max="7" width="12.7109375" customWidth="1"/>
    <col min="9" max="9" width="21" customWidth="1"/>
    <col min="10" max="10" width="10.7109375" customWidth="1"/>
    <col min="11" max="11" width="12.42578125" customWidth="1"/>
    <col min="12" max="12" width="17.5703125" customWidth="1"/>
    <col min="16" max="16" width="11.7109375" bestFit="1" customWidth="1"/>
    <col min="17" max="17" width="14.28515625" customWidth="1"/>
    <col min="18" max="28" width="9.140625" style="83"/>
  </cols>
  <sheetData>
    <row r="1" spans="1:29" ht="28.5" customHeight="1">
      <c r="A1" s="12" t="s">
        <v>16397</v>
      </c>
    </row>
    <row r="2" spans="1:29" ht="79.5" customHeight="1">
      <c r="A2" s="51" t="s">
        <v>16398</v>
      </c>
      <c r="B2" s="51" t="s">
        <v>4</v>
      </c>
      <c r="C2" s="52" t="s">
        <v>16399</v>
      </c>
      <c r="D2" s="51" t="s">
        <v>16400</v>
      </c>
      <c r="E2" s="51" t="s">
        <v>16401</v>
      </c>
      <c r="F2" s="51" t="s">
        <v>16402</v>
      </c>
      <c r="G2" s="51" t="s">
        <v>16403</v>
      </c>
      <c r="H2" s="51" t="s">
        <v>16404</v>
      </c>
      <c r="I2" s="51" t="s">
        <v>16405</v>
      </c>
      <c r="J2" s="51" t="s">
        <v>16406</v>
      </c>
      <c r="K2" s="51" t="s">
        <v>16407</v>
      </c>
      <c r="L2" s="51" t="s">
        <v>16408</v>
      </c>
      <c r="M2" s="51" t="s">
        <v>16409</v>
      </c>
      <c r="N2" s="51" t="s">
        <v>16410</v>
      </c>
      <c r="O2" s="51" t="s">
        <v>16411</v>
      </c>
      <c r="P2" s="51" t="s">
        <v>16412</v>
      </c>
      <c r="Q2" s="85" t="s">
        <v>16413</v>
      </c>
    </row>
    <row r="3" spans="1:29" s="46" customFormat="1" ht="28.5" customHeight="1">
      <c r="A3" s="44">
        <v>900913228</v>
      </c>
      <c r="B3" s="45" t="s">
        <v>16386</v>
      </c>
      <c r="C3" s="50">
        <v>16.07</v>
      </c>
      <c r="D3" s="45">
        <v>60</v>
      </c>
      <c r="E3" s="45">
        <v>54</v>
      </c>
      <c r="F3" s="45">
        <v>73</v>
      </c>
      <c r="G3" s="50">
        <f t="shared" ref="G3:G4" si="0">(E3+F3)*C3</f>
        <v>2040.89</v>
      </c>
      <c r="H3" s="45">
        <v>66</v>
      </c>
      <c r="I3" s="45">
        <v>67.75</v>
      </c>
      <c r="J3" s="45">
        <v>57.25</v>
      </c>
      <c r="K3" s="50">
        <f t="shared" ref="K3:K4" si="1">(I3+H3)*C3</f>
        <v>2149.3625000000002</v>
      </c>
      <c r="L3" s="45">
        <v>64</v>
      </c>
      <c r="M3" s="45">
        <v>74.75</v>
      </c>
      <c r="N3" s="45">
        <v>74</v>
      </c>
      <c r="O3" s="45">
        <v>68</v>
      </c>
      <c r="P3" s="45"/>
      <c r="Q3" s="86">
        <f t="shared" ref="Q3:Q4" si="2">O3+M3+L3*16.07</f>
        <v>1171.23</v>
      </c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29" ht="30">
      <c r="A4" s="38">
        <v>900918507</v>
      </c>
      <c r="B4" s="40" t="s">
        <v>16414</v>
      </c>
      <c r="C4" s="49">
        <v>16.07</v>
      </c>
      <c r="D4" s="39">
        <v>60</v>
      </c>
      <c r="E4" s="39">
        <v>26.75</v>
      </c>
      <c r="F4" s="39">
        <v>50</v>
      </c>
      <c r="G4" s="49">
        <f t="shared" si="0"/>
        <v>1233.3724999999999</v>
      </c>
      <c r="H4" s="39">
        <v>54.75</v>
      </c>
      <c r="I4" s="39">
        <v>48.5</v>
      </c>
      <c r="J4" s="39" t="s">
        <v>16415</v>
      </c>
      <c r="K4" s="49">
        <f t="shared" si="1"/>
        <v>1659.2275</v>
      </c>
      <c r="L4" s="39">
        <v>105.5</v>
      </c>
      <c r="M4" s="39">
        <v>49</v>
      </c>
      <c r="N4" s="39" t="s">
        <v>16415</v>
      </c>
      <c r="O4" s="39">
        <v>110.5</v>
      </c>
      <c r="P4" s="39"/>
      <c r="Q4" s="86">
        <f t="shared" si="2"/>
        <v>1854.885</v>
      </c>
    </row>
    <row r="5" spans="1:29" s="46" customFormat="1" ht="15.75">
      <c r="A5" s="44">
        <v>900859399</v>
      </c>
      <c r="B5" s="45" t="s">
        <v>16388</v>
      </c>
      <c r="C5" s="50">
        <v>15.07</v>
      </c>
      <c r="D5" s="45">
        <v>56</v>
      </c>
      <c r="E5" s="45">
        <v>40</v>
      </c>
      <c r="F5" s="45">
        <v>53</v>
      </c>
      <c r="G5" s="50">
        <f>(F5+E5)*C5</f>
        <v>1401.51</v>
      </c>
      <c r="H5" s="45" t="s">
        <v>16415</v>
      </c>
      <c r="I5" s="45">
        <v>117</v>
      </c>
      <c r="J5" s="45">
        <v>51</v>
      </c>
      <c r="K5" s="50">
        <f>(J5+I5)*C5</f>
        <v>2531.7600000000002</v>
      </c>
      <c r="L5" s="45">
        <v>56</v>
      </c>
      <c r="M5" s="45">
        <v>66</v>
      </c>
      <c r="N5" s="45" t="s">
        <v>16415</v>
      </c>
      <c r="O5" s="45">
        <v>133</v>
      </c>
      <c r="P5" s="45"/>
      <c r="Q5" s="86">
        <f>O5+M5+L5*15.07</f>
        <v>1042.92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</row>
    <row r="6" spans="1:29" ht="30">
      <c r="A6" s="42">
        <v>900856741</v>
      </c>
      <c r="B6" s="43" t="s">
        <v>16389</v>
      </c>
      <c r="C6" s="49">
        <v>15.07</v>
      </c>
      <c r="D6" s="39">
        <v>30</v>
      </c>
      <c r="E6" s="39">
        <v>0</v>
      </c>
      <c r="F6" s="39">
        <v>36.5</v>
      </c>
      <c r="G6" s="49">
        <f>(F6+E6)*C6</f>
        <v>550.05500000000006</v>
      </c>
      <c r="H6" s="39">
        <v>35</v>
      </c>
      <c r="I6" s="39">
        <v>30</v>
      </c>
      <c r="J6" s="39">
        <v>30</v>
      </c>
      <c r="K6" s="49">
        <f>(J6+I6+H6)*C6</f>
        <v>1431.65</v>
      </c>
      <c r="L6" s="39">
        <v>30</v>
      </c>
      <c r="M6" s="39">
        <v>34.5</v>
      </c>
      <c r="N6" s="39">
        <v>35</v>
      </c>
      <c r="O6" s="39">
        <v>35.5</v>
      </c>
      <c r="P6" s="39"/>
      <c r="Q6" s="87">
        <f>O6+N6+M6+L6*15.07</f>
        <v>557.1</v>
      </c>
    </row>
    <row r="7" spans="1:29" s="46" customFormat="1" ht="30">
      <c r="A7" s="47">
        <v>900921750</v>
      </c>
      <c r="B7" s="48" t="s">
        <v>16390</v>
      </c>
      <c r="C7" s="50">
        <v>15.07</v>
      </c>
      <c r="D7" s="45">
        <v>30</v>
      </c>
      <c r="E7" s="39">
        <v>0</v>
      </c>
      <c r="F7" s="45">
        <v>7.25</v>
      </c>
      <c r="G7" s="50">
        <f>(F7+E7)*C7</f>
        <v>109.25750000000001</v>
      </c>
      <c r="H7" s="45">
        <v>12.5</v>
      </c>
      <c r="I7" s="45">
        <v>5.75</v>
      </c>
      <c r="J7" s="45">
        <v>8.75</v>
      </c>
      <c r="K7" s="50">
        <f>(J7+I7+H7)*C7</f>
        <v>406.89</v>
      </c>
      <c r="L7" s="45">
        <v>8.25</v>
      </c>
      <c r="M7" s="45">
        <v>3.25</v>
      </c>
      <c r="N7" s="45">
        <v>5.5</v>
      </c>
      <c r="O7" s="45">
        <v>24</v>
      </c>
      <c r="P7" s="45"/>
      <c r="Q7" s="87">
        <f>O7+N7+M7+L7*15.07</f>
        <v>157.07749999999999</v>
      </c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9" ht="30">
      <c r="A8" s="53">
        <v>900878577</v>
      </c>
      <c r="B8" s="54" t="s">
        <v>16391</v>
      </c>
      <c r="C8" s="55">
        <v>15.07</v>
      </c>
      <c r="D8" s="56">
        <v>30</v>
      </c>
      <c r="E8" s="39">
        <v>0</v>
      </c>
      <c r="F8" s="56">
        <v>15</v>
      </c>
      <c r="G8" s="55">
        <f>(E8+F8)*C8</f>
        <v>226.05</v>
      </c>
      <c r="H8" s="56">
        <v>30</v>
      </c>
      <c r="I8" s="56">
        <v>68</v>
      </c>
      <c r="J8" s="56" t="s">
        <v>16415</v>
      </c>
      <c r="K8" s="55">
        <f>(I8+H8)*C8</f>
        <v>1476.8600000000001</v>
      </c>
      <c r="L8" s="56">
        <v>120</v>
      </c>
      <c r="M8" s="56">
        <v>60</v>
      </c>
      <c r="N8" s="56">
        <v>0</v>
      </c>
      <c r="O8" s="56">
        <v>144</v>
      </c>
      <c r="P8" s="56"/>
      <c r="Q8" s="87">
        <f>O8+N8+M8+L8*15.07</f>
        <v>2012.4</v>
      </c>
    </row>
    <row r="9" spans="1:29" s="45" customFormat="1" ht="15.75">
      <c r="A9" s="47">
        <v>900892770</v>
      </c>
      <c r="B9" s="45" t="s">
        <v>16392</v>
      </c>
      <c r="C9" s="50">
        <v>14.77</v>
      </c>
      <c r="D9" s="45">
        <v>24</v>
      </c>
      <c r="E9" s="45">
        <v>40</v>
      </c>
      <c r="F9" s="45">
        <v>11.5</v>
      </c>
      <c r="G9" s="50">
        <f>(F9+E9)*C9</f>
        <v>760.65499999999997</v>
      </c>
      <c r="H9" s="45">
        <v>8</v>
      </c>
      <c r="I9" s="45">
        <v>23.5</v>
      </c>
      <c r="J9" s="45">
        <v>26</v>
      </c>
      <c r="K9" s="50">
        <f>(J9+I9+H9)*C9</f>
        <v>849.27499999999998</v>
      </c>
      <c r="L9" s="45">
        <v>40</v>
      </c>
      <c r="M9" s="45">
        <v>40</v>
      </c>
      <c r="N9" s="45">
        <v>40.75</v>
      </c>
      <c r="O9" s="45">
        <v>34</v>
      </c>
      <c r="Q9" s="86">
        <f>O9+N9+M9+L9*14.77</f>
        <v>705.55</v>
      </c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8"/>
    </row>
    <row r="10" spans="1:29" s="39" customFormat="1" ht="15.75">
      <c r="A10" s="42">
        <v>900671434</v>
      </c>
      <c r="B10" s="41" t="s">
        <v>16393</v>
      </c>
      <c r="C10" s="49">
        <v>14.77</v>
      </c>
      <c r="D10" s="39">
        <v>24</v>
      </c>
      <c r="E10" s="39">
        <v>0</v>
      </c>
      <c r="F10" s="39">
        <v>36</v>
      </c>
      <c r="G10" s="49">
        <f>(F10+E10)*C10</f>
        <v>531.72</v>
      </c>
      <c r="H10" s="39">
        <v>38.5</v>
      </c>
      <c r="I10" s="39" t="s">
        <v>16415</v>
      </c>
      <c r="J10" s="39">
        <v>32</v>
      </c>
      <c r="K10" s="49">
        <f>(J10+H10)*C10</f>
        <v>1041.2850000000001</v>
      </c>
      <c r="L10" s="39">
        <v>22</v>
      </c>
      <c r="M10" s="39">
        <v>9</v>
      </c>
      <c r="N10" s="39">
        <v>0</v>
      </c>
      <c r="O10" s="39">
        <v>55.75</v>
      </c>
      <c r="Q10" s="86">
        <f t="shared" ref="Q10:Q11" si="3">O10+N10+M10+L10*14.77</f>
        <v>389.69</v>
      </c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9"/>
    </row>
    <row r="11" spans="1:29" s="45" customFormat="1" ht="15.75">
      <c r="A11" s="47">
        <v>900966573</v>
      </c>
      <c r="B11" s="45" t="s">
        <v>16394</v>
      </c>
      <c r="C11" s="50">
        <v>14.77</v>
      </c>
      <c r="D11" s="45">
        <v>24</v>
      </c>
      <c r="E11" s="39">
        <v>0</v>
      </c>
      <c r="F11" s="45">
        <v>18</v>
      </c>
      <c r="G11" s="50">
        <f>(F11+E11)*C11</f>
        <v>265.86</v>
      </c>
      <c r="H11" s="45">
        <v>9.5</v>
      </c>
      <c r="I11" s="45">
        <v>14.5</v>
      </c>
      <c r="J11" s="45">
        <v>18.5</v>
      </c>
      <c r="K11" s="50">
        <f>(J11+I11+H11)*C11</f>
        <v>627.72500000000002</v>
      </c>
      <c r="L11" s="45">
        <v>15</v>
      </c>
      <c r="M11" s="45">
        <v>16.5</v>
      </c>
      <c r="N11" s="45">
        <v>19</v>
      </c>
      <c r="O11" s="45">
        <v>30</v>
      </c>
      <c r="Q11" s="86">
        <f t="shared" si="3"/>
        <v>287.04999999999995</v>
      </c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8"/>
    </row>
    <row r="12" spans="1:29" s="39" customFormat="1" ht="15.75">
      <c r="A12" s="42">
        <v>900784117</v>
      </c>
      <c r="B12" s="41" t="s">
        <v>16395</v>
      </c>
      <c r="C12" s="49">
        <v>16.8</v>
      </c>
      <c r="D12" s="39">
        <v>24</v>
      </c>
      <c r="E12" s="39">
        <v>24</v>
      </c>
      <c r="F12" s="39">
        <v>24</v>
      </c>
      <c r="G12" s="49">
        <f>(F12+E12)*C12</f>
        <v>806.40000000000009</v>
      </c>
      <c r="H12" s="39">
        <v>24.5</v>
      </c>
      <c r="I12" s="39">
        <v>26</v>
      </c>
      <c r="J12" s="39">
        <v>27.5</v>
      </c>
      <c r="K12" s="49">
        <f>(J12+I12+H12)*C12</f>
        <v>1310.4000000000001</v>
      </c>
      <c r="L12" s="39">
        <v>30</v>
      </c>
      <c r="M12" s="39">
        <v>24.5</v>
      </c>
      <c r="N12" s="39">
        <v>30</v>
      </c>
      <c r="O12" s="39">
        <v>35</v>
      </c>
      <c r="Q12" s="87">
        <f>O12+N12+M12+L12*16.08</f>
        <v>571.9</v>
      </c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9"/>
    </row>
    <row r="13" spans="1:29" s="39" customFormat="1">
      <c r="A13" s="56"/>
      <c r="B13" s="56"/>
      <c r="C13" s="56"/>
      <c r="D13" s="56"/>
      <c r="E13" s="56"/>
      <c r="F13" s="90" t="s">
        <v>16416</v>
      </c>
      <c r="G13" s="91">
        <f>SUM(G3:G12)</f>
        <v>7925.77</v>
      </c>
      <c r="H13" s="56"/>
      <c r="I13" s="56"/>
      <c r="J13" s="92" t="s">
        <v>16396</v>
      </c>
      <c r="K13" s="93">
        <f>SUM(K3:K12)</f>
        <v>13484.434999999999</v>
      </c>
      <c r="L13" s="56"/>
      <c r="M13" s="56"/>
      <c r="N13" s="56"/>
      <c r="O13" s="56"/>
      <c r="P13" s="94" t="s">
        <v>16396</v>
      </c>
      <c r="Q13" s="95">
        <f>SUM(Q3:Q12)</f>
        <v>8749.8025000000016</v>
      </c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9"/>
    </row>
    <row r="14" spans="1:29" ht="9.75" customHeigh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29">
      <c r="A15" s="96" t="s">
        <v>16417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100">
        <f>G13+K13+Q13</f>
        <v>30160.007500000003</v>
      </c>
      <c r="Q15" s="100"/>
    </row>
    <row r="16" spans="1:29">
      <c r="A16" s="97" t="s">
        <v>16418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101">
        <v>13484.44</v>
      </c>
      <c r="Q16" s="101"/>
    </row>
    <row r="17" spans="1:17">
      <c r="A17" s="98" t="s">
        <v>16419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102">
        <v>17521.169999999998</v>
      </c>
      <c r="Q17" s="102"/>
    </row>
    <row r="18" spans="1:17">
      <c r="A18" s="99" t="s">
        <v>16420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3">
        <f>SUM(P15:Q17)</f>
        <v>61165.6175</v>
      </c>
      <c r="Q18" s="103"/>
    </row>
    <row r="20" spans="1:17">
      <c r="A20" s="106" t="s">
        <v>16421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7">
        <v>143617</v>
      </c>
      <c r="Q20" s="107"/>
    </row>
    <row r="21" spans="1:17">
      <c r="A21" s="97" t="s">
        <v>16422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101">
        <v>75218</v>
      </c>
      <c r="Q21" s="101"/>
    </row>
    <row r="22" spans="1:17">
      <c r="A22" s="99" t="s">
        <v>16423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103">
        <f>SUM(P20:Q21)</f>
        <v>218835</v>
      </c>
      <c r="Q22" s="99"/>
    </row>
    <row r="24" spans="1:17">
      <c r="A24" s="104" t="s">
        <v>16424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5">
        <f>P22-P18</f>
        <v>157669.38250000001</v>
      </c>
      <c r="Q24" s="104"/>
    </row>
  </sheetData>
  <mergeCells count="16">
    <mergeCell ref="A22:O22"/>
    <mergeCell ref="P22:Q22"/>
    <mergeCell ref="A24:O24"/>
    <mergeCell ref="P24:Q24"/>
    <mergeCell ref="A20:O20"/>
    <mergeCell ref="P20:Q20"/>
    <mergeCell ref="A21:O21"/>
    <mergeCell ref="P21:Q21"/>
    <mergeCell ref="A15:O15"/>
    <mergeCell ref="A16:O16"/>
    <mergeCell ref="A17:O17"/>
    <mergeCell ref="A18:O18"/>
    <mergeCell ref="P15:Q15"/>
    <mergeCell ref="P16:Q16"/>
    <mergeCell ref="P17:Q17"/>
    <mergeCell ref="P18:Q18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3408-46B6-48AB-AAC7-FFD37F6C1D0D}">
  <dimension ref="A1:H16"/>
  <sheetViews>
    <sheetView workbookViewId="0">
      <selection activeCell="C22" sqref="C22"/>
    </sheetView>
  </sheetViews>
  <sheetFormatPr defaultRowHeight="15"/>
  <cols>
    <col min="1" max="1" width="14.5703125" customWidth="1"/>
    <col min="2" max="2" width="13.85546875" customWidth="1"/>
    <col min="3" max="3" width="30.85546875" bestFit="1" customWidth="1"/>
    <col min="4" max="4" width="18" customWidth="1"/>
    <col min="5" max="5" width="25.140625" bestFit="1" customWidth="1"/>
    <col min="6" max="6" width="14.42578125" customWidth="1"/>
    <col min="7" max="7" width="14" customWidth="1"/>
    <col min="8" max="8" width="16.42578125" customWidth="1"/>
    <col min="9" max="9" width="11" customWidth="1"/>
    <col min="10" max="18" width="12" customWidth="1"/>
  </cols>
  <sheetData>
    <row r="1" spans="1:8" ht="21.75" customHeight="1">
      <c r="A1" s="12" t="s">
        <v>16425</v>
      </c>
    </row>
    <row r="2" spans="1:8" ht="74.25" customHeight="1">
      <c r="A2" s="13" t="s">
        <v>16426</v>
      </c>
      <c r="B2" s="13" t="s">
        <v>16427</v>
      </c>
      <c r="C2" s="13" t="s">
        <v>16428</v>
      </c>
      <c r="D2" s="13" t="s">
        <v>16429</v>
      </c>
      <c r="E2" s="13" t="s">
        <v>16430</v>
      </c>
      <c r="F2" s="13" t="s">
        <v>16431</v>
      </c>
      <c r="G2" s="13" t="s">
        <v>16432</v>
      </c>
      <c r="H2" s="13" t="s">
        <v>16433</v>
      </c>
    </row>
    <row r="3" spans="1:8">
      <c r="A3" s="28">
        <v>44109</v>
      </c>
      <c r="B3" s="3" t="s">
        <v>16434</v>
      </c>
      <c r="C3" s="3" t="s">
        <v>16435</v>
      </c>
      <c r="D3" s="3" t="s">
        <v>16436</v>
      </c>
      <c r="E3" s="31" t="s">
        <v>16437</v>
      </c>
      <c r="F3" s="15">
        <v>4724.6000000000004</v>
      </c>
      <c r="G3" s="15">
        <v>4724.6000000000004</v>
      </c>
      <c r="H3" s="3" t="s">
        <v>16438</v>
      </c>
    </row>
    <row r="4" spans="1:8">
      <c r="A4" s="28">
        <v>44109</v>
      </c>
      <c r="B4" s="3" t="s">
        <v>16434</v>
      </c>
      <c r="C4" s="3" t="s">
        <v>16435</v>
      </c>
      <c r="D4" s="3" t="s">
        <v>16436</v>
      </c>
      <c r="E4" s="3" t="s">
        <v>16439</v>
      </c>
      <c r="F4" s="15">
        <v>1059.18</v>
      </c>
      <c r="G4" s="15">
        <f>F4+G3</f>
        <v>5783.7800000000007</v>
      </c>
      <c r="H4" s="3" t="s">
        <v>16438</v>
      </c>
    </row>
    <row r="5" spans="1:8">
      <c r="A5" s="28">
        <v>44126</v>
      </c>
      <c r="B5" s="3" t="s">
        <v>16434</v>
      </c>
      <c r="C5" s="3" t="s">
        <v>16440</v>
      </c>
      <c r="D5" s="3" t="s">
        <v>16441</v>
      </c>
      <c r="E5" s="3" t="s">
        <v>16442</v>
      </c>
      <c r="F5" s="16">
        <v>40</v>
      </c>
      <c r="G5" s="15">
        <f>F5+G4</f>
        <v>5823.7800000000007</v>
      </c>
      <c r="H5" s="3" t="s">
        <v>16438</v>
      </c>
    </row>
    <row r="6" spans="1:8" s="33" customFormat="1">
      <c r="A6" s="32">
        <v>44165</v>
      </c>
      <c r="B6" s="33" t="s">
        <v>16434</v>
      </c>
      <c r="C6" s="33" t="s">
        <v>16443</v>
      </c>
      <c r="D6" s="33" t="s">
        <v>16444</v>
      </c>
      <c r="E6" s="33" t="s">
        <v>16445</v>
      </c>
      <c r="F6" s="34">
        <v>2250</v>
      </c>
      <c r="G6" s="35">
        <f>F6+G5</f>
        <v>8073.7800000000007</v>
      </c>
      <c r="H6" s="3" t="s">
        <v>16438</v>
      </c>
    </row>
    <row r="7" spans="1:8">
      <c r="A7" s="67">
        <v>44217</v>
      </c>
      <c r="B7" s="33" t="s">
        <v>16434</v>
      </c>
      <c r="C7" s="3" t="s">
        <v>16435</v>
      </c>
      <c r="D7" s="3" t="s">
        <v>16436</v>
      </c>
      <c r="E7" s="3" t="s">
        <v>16446</v>
      </c>
      <c r="F7" s="15">
        <v>948.99</v>
      </c>
      <c r="G7" s="15">
        <f>G6+F7</f>
        <v>9022.77</v>
      </c>
      <c r="H7" s="3" t="s">
        <v>16438</v>
      </c>
    </row>
    <row r="8" spans="1:8">
      <c r="A8" s="67">
        <v>44217</v>
      </c>
      <c r="B8" s="33" t="s">
        <v>16434</v>
      </c>
      <c r="C8" s="3" t="s">
        <v>16435</v>
      </c>
      <c r="D8" s="3" t="s">
        <v>16436</v>
      </c>
      <c r="E8" s="3" t="s">
        <v>16447</v>
      </c>
      <c r="F8" s="15">
        <v>142.83000000000001</v>
      </c>
      <c r="G8" s="15">
        <f>G7+F8</f>
        <v>9165.6</v>
      </c>
      <c r="H8" s="3" t="s">
        <v>16438</v>
      </c>
    </row>
    <row r="9" spans="1:8">
      <c r="A9" s="67">
        <v>44228</v>
      </c>
      <c r="B9" s="74" t="s">
        <v>16434</v>
      </c>
      <c r="C9" s="3" t="s">
        <v>16448</v>
      </c>
      <c r="D9" s="3" t="s">
        <v>16449</v>
      </c>
      <c r="E9" s="3" t="s">
        <v>16450</v>
      </c>
      <c r="F9" s="15">
        <v>2738</v>
      </c>
      <c r="G9" s="15">
        <f>G8+F9</f>
        <v>11903.6</v>
      </c>
      <c r="H9" s="3"/>
    </row>
    <row r="10" spans="1:8">
      <c r="A10" s="67">
        <v>44259</v>
      </c>
      <c r="B10" s="74" t="s">
        <v>16451</v>
      </c>
      <c r="C10" s="3" t="s">
        <v>16435</v>
      </c>
      <c r="D10" s="3" t="s">
        <v>16436</v>
      </c>
      <c r="E10" s="3" t="s">
        <v>16447</v>
      </c>
      <c r="F10" s="15">
        <v>142.83000000000001</v>
      </c>
      <c r="G10" s="15">
        <f>G9+F10</f>
        <v>12046.43</v>
      </c>
      <c r="H10" s="3" t="s">
        <v>16438</v>
      </c>
    </row>
    <row r="11" spans="1:8">
      <c r="A11" s="67">
        <v>44259</v>
      </c>
      <c r="B11" s="74" t="s">
        <v>16434</v>
      </c>
      <c r="C11" s="3" t="s">
        <v>16435</v>
      </c>
      <c r="D11" s="3" t="s">
        <v>16436</v>
      </c>
      <c r="E11" s="3" t="s">
        <v>16452</v>
      </c>
      <c r="F11" s="15">
        <v>948.99</v>
      </c>
      <c r="G11" s="15">
        <f>G10+F11</f>
        <v>12995.42</v>
      </c>
      <c r="H11" s="3" t="s">
        <v>16438</v>
      </c>
    </row>
    <row r="12" spans="1:8">
      <c r="A12" s="28">
        <v>44278</v>
      </c>
      <c r="B12" s="3" t="s">
        <v>16434</v>
      </c>
      <c r="C12" s="3" t="s">
        <v>16453</v>
      </c>
      <c r="D12" s="3" t="s">
        <v>16454</v>
      </c>
      <c r="E12" s="3" t="s">
        <v>16455</v>
      </c>
      <c r="F12" s="15">
        <v>12.55</v>
      </c>
      <c r="G12" s="15">
        <f>G11+F12</f>
        <v>13007.97</v>
      </c>
      <c r="H12" s="3" t="s">
        <v>16438</v>
      </c>
    </row>
    <row r="13" spans="1:8">
      <c r="A13" s="28">
        <v>44279</v>
      </c>
      <c r="B13" s="3" t="s">
        <v>16434</v>
      </c>
      <c r="C13" s="3" t="s">
        <v>16453</v>
      </c>
      <c r="D13" s="3" t="s">
        <v>16454</v>
      </c>
      <c r="E13" s="3" t="s">
        <v>16455</v>
      </c>
      <c r="F13" s="15">
        <v>7.7</v>
      </c>
      <c r="G13" s="15">
        <f>G12+F13</f>
        <v>13015.67</v>
      </c>
      <c r="H13" s="3" t="s">
        <v>16438</v>
      </c>
    </row>
    <row r="14" spans="1:8">
      <c r="A14" s="28">
        <v>44280</v>
      </c>
      <c r="B14" s="3" t="s">
        <v>16434</v>
      </c>
      <c r="C14" s="3" t="s">
        <v>16453</v>
      </c>
      <c r="D14" s="3" t="s">
        <v>16454</v>
      </c>
      <c r="E14" s="3" t="s">
        <v>16455</v>
      </c>
      <c r="F14" s="15">
        <v>5.5</v>
      </c>
      <c r="G14" s="15">
        <f>G13+F14</f>
        <v>13021.17</v>
      </c>
      <c r="H14" s="3" t="s">
        <v>16438</v>
      </c>
    </row>
    <row r="15" spans="1:8">
      <c r="A15" s="28">
        <v>44327</v>
      </c>
      <c r="B15" s="3" t="s">
        <v>16434</v>
      </c>
      <c r="C15" s="3" t="s">
        <v>16448</v>
      </c>
      <c r="D15" s="3" t="s">
        <v>16449</v>
      </c>
      <c r="E15" s="3" t="s">
        <v>16450</v>
      </c>
      <c r="F15" s="16">
        <v>4500</v>
      </c>
      <c r="G15" s="15">
        <f>G14+F15</f>
        <v>17521.169999999998</v>
      </c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A018B-0374-4699-9150-1167EE439E68}">
  <dimension ref="A1:Q37"/>
  <sheetViews>
    <sheetView topLeftCell="A20" workbookViewId="0">
      <selection activeCell="A27" sqref="A27"/>
    </sheetView>
  </sheetViews>
  <sheetFormatPr defaultRowHeight="15"/>
  <cols>
    <col min="1" max="1" width="19.5703125" customWidth="1"/>
    <col min="7" max="7" width="15.28515625" customWidth="1"/>
    <col min="10" max="10" width="15.28515625" customWidth="1"/>
    <col min="17" max="17" width="26.28515625" customWidth="1"/>
  </cols>
  <sheetData>
    <row r="1" spans="1:17">
      <c r="A1" t="s">
        <v>16456</v>
      </c>
    </row>
    <row r="2" spans="1:17" ht="60">
      <c r="A2" s="30" t="s">
        <v>16457</v>
      </c>
      <c r="C2" s="30" t="s">
        <v>16458</v>
      </c>
      <c r="G2" s="59" t="s">
        <v>16459</v>
      </c>
      <c r="K2" s="61" t="s">
        <v>16457</v>
      </c>
      <c r="L2" s="62"/>
      <c r="M2" s="61" t="s">
        <v>16458</v>
      </c>
      <c r="N2" s="62"/>
      <c r="O2" s="62"/>
      <c r="Q2" s="30" t="s">
        <v>16459</v>
      </c>
    </row>
    <row r="3" spans="1:17" ht="30">
      <c r="A3" s="39" t="s">
        <v>16460</v>
      </c>
      <c r="B3" s="49">
        <v>16.07</v>
      </c>
      <c r="C3" s="39">
        <v>60</v>
      </c>
      <c r="D3" s="39"/>
      <c r="E3" s="49">
        <f>B3*C3</f>
        <v>964.2</v>
      </c>
      <c r="F3" s="29"/>
      <c r="G3" s="49">
        <f>E3*24</f>
        <v>23140.800000000003</v>
      </c>
      <c r="K3" s="63" t="s">
        <v>16460</v>
      </c>
      <c r="L3" s="66">
        <v>13.5</v>
      </c>
      <c r="M3" s="63">
        <v>60</v>
      </c>
      <c r="N3" s="63"/>
      <c r="O3" s="64">
        <f>L3*M3</f>
        <v>810</v>
      </c>
      <c r="Q3" s="49">
        <f>O3*24</f>
        <v>19440</v>
      </c>
    </row>
    <row r="4" spans="1:17" ht="30">
      <c r="A4" s="39" t="s">
        <v>16461</v>
      </c>
      <c r="B4" s="49">
        <v>16.07</v>
      </c>
      <c r="C4" s="39">
        <v>60</v>
      </c>
      <c r="D4" s="39"/>
      <c r="E4" s="49">
        <f t="shared" ref="E4:E19" si="0">B4*C4</f>
        <v>964.2</v>
      </c>
      <c r="G4" s="49">
        <f t="shared" ref="G4:G21" si="1">E4*24</f>
        <v>23140.800000000003</v>
      </c>
      <c r="K4" s="63" t="s">
        <v>16461</v>
      </c>
      <c r="L4" s="66">
        <v>13.5</v>
      </c>
      <c r="M4" s="63">
        <v>60</v>
      </c>
      <c r="N4" s="63"/>
      <c r="O4" s="64">
        <f t="shared" ref="O4:O21" si="2">L4*M4</f>
        <v>810</v>
      </c>
      <c r="Q4" s="49">
        <f t="shared" ref="Q4:Q21" si="3">O4*24</f>
        <v>19440</v>
      </c>
    </row>
    <row r="5" spans="1:17" ht="30">
      <c r="A5" s="39" t="s">
        <v>16462</v>
      </c>
      <c r="B5" s="49">
        <v>15.07</v>
      </c>
      <c r="C5" s="39">
        <v>56</v>
      </c>
      <c r="D5" s="39"/>
      <c r="E5" s="49">
        <f t="shared" si="0"/>
        <v>843.92000000000007</v>
      </c>
      <c r="G5" s="49">
        <f t="shared" si="1"/>
        <v>20254.080000000002</v>
      </c>
      <c r="K5" s="63" t="s">
        <v>16462</v>
      </c>
      <c r="L5" s="66">
        <v>12.5</v>
      </c>
      <c r="M5" s="63">
        <v>56</v>
      </c>
      <c r="N5" s="63"/>
      <c r="O5" s="64">
        <f t="shared" si="2"/>
        <v>700</v>
      </c>
      <c r="Q5" s="49">
        <f t="shared" si="3"/>
        <v>16800</v>
      </c>
    </row>
    <row r="6" spans="1:17" ht="30">
      <c r="A6" s="39" t="s">
        <v>16463</v>
      </c>
      <c r="B6" s="49">
        <v>15.07</v>
      </c>
      <c r="C6" s="39">
        <v>30</v>
      </c>
      <c r="D6" s="39"/>
      <c r="E6" s="49">
        <f t="shared" si="0"/>
        <v>452.1</v>
      </c>
      <c r="G6" s="49">
        <f t="shared" si="1"/>
        <v>10850.400000000001</v>
      </c>
      <c r="K6" s="63" t="s">
        <v>16463</v>
      </c>
      <c r="L6" s="66">
        <v>12.5</v>
      </c>
      <c r="M6" s="63">
        <v>30</v>
      </c>
      <c r="N6" s="63"/>
      <c r="O6" s="64">
        <f t="shared" si="2"/>
        <v>375</v>
      </c>
      <c r="Q6" s="49">
        <f t="shared" si="3"/>
        <v>9000</v>
      </c>
    </row>
    <row r="7" spans="1:17" ht="30">
      <c r="A7" s="39" t="s">
        <v>16464</v>
      </c>
      <c r="B7" s="49">
        <v>15.07</v>
      </c>
      <c r="C7" s="39">
        <v>30</v>
      </c>
      <c r="D7" s="39"/>
      <c r="E7" s="49">
        <f>B7*C7</f>
        <v>452.1</v>
      </c>
      <c r="G7" s="49">
        <f t="shared" si="1"/>
        <v>10850.400000000001</v>
      </c>
      <c r="K7" s="63" t="s">
        <v>16464</v>
      </c>
      <c r="L7" s="66">
        <v>12.5</v>
      </c>
      <c r="M7" s="63">
        <v>30</v>
      </c>
      <c r="N7" s="63"/>
      <c r="O7" s="64">
        <f t="shared" si="2"/>
        <v>375</v>
      </c>
      <c r="Q7" s="49">
        <f t="shared" si="3"/>
        <v>9000</v>
      </c>
    </row>
    <row r="8" spans="1:17" ht="30">
      <c r="A8" s="39" t="s">
        <v>16465</v>
      </c>
      <c r="B8" s="49">
        <v>15.07</v>
      </c>
      <c r="C8" s="39">
        <v>30</v>
      </c>
      <c r="D8" s="39"/>
      <c r="E8" s="49">
        <f t="shared" si="0"/>
        <v>452.1</v>
      </c>
      <c r="G8" s="49">
        <f t="shared" si="1"/>
        <v>10850.400000000001</v>
      </c>
      <c r="K8" s="63" t="s">
        <v>16465</v>
      </c>
      <c r="L8" s="66">
        <v>12.5</v>
      </c>
      <c r="M8" s="63">
        <v>30</v>
      </c>
      <c r="N8" s="63"/>
      <c r="O8" s="64">
        <f t="shared" si="2"/>
        <v>375</v>
      </c>
      <c r="Q8" s="49">
        <f t="shared" si="3"/>
        <v>9000</v>
      </c>
    </row>
    <row r="9" spans="1:17">
      <c r="A9" s="39" t="s">
        <v>16466</v>
      </c>
      <c r="B9" s="49">
        <v>14.77</v>
      </c>
      <c r="C9" s="39">
        <v>24</v>
      </c>
      <c r="D9" s="39"/>
      <c r="E9" s="49">
        <f>B9*C9</f>
        <v>354.48</v>
      </c>
      <c r="G9" s="49">
        <f t="shared" si="1"/>
        <v>8507.52</v>
      </c>
      <c r="K9" s="63" t="s">
        <v>16466</v>
      </c>
      <c r="L9" s="66">
        <v>12.2</v>
      </c>
      <c r="M9" s="63">
        <v>24</v>
      </c>
      <c r="N9" s="63"/>
      <c r="O9" s="64">
        <f t="shared" si="2"/>
        <v>292.79999999999995</v>
      </c>
      <c r="Q9" s="49">
        <f t="shared" si="3"/>
        <v>7027.1999999999989</v>
      </c>
    </row>
    <row r="10" spans="1:17" ht="30">
      <c r="A10" s="39" t="s">
        <v>16467</v>
      </c>
      <c r="B10" s="49">
        <v>14.77</v>
      </c>
      <c r="C10" s="39">
        <v>24</v>
      </c>
      <c r="D10" s="39"/>
      <c r="E10" s="49">
        <f>B10*C10</f>
        <v>354.48</v>
      </c>
      <c r="G10" s="49">
        <f t="shared" si="1"/>
        <v>8507.52</v>
      </c>
      <c r="K10" s="63" t="s">
        <v>16467</v>
      </c>
      <c r="L10" s="66">
        <v>12.2</v>
      </c>
      <c r="M10" s="63">
        <v>24</v>
      </c>
      <c r="N10" s="63"/>
      <c r="O10" s="64">
        <f t="shared" si="2"/>
        <v>292.79999999999995</v>
      </c>
      <c r="Q10" s="49">
        <f t="shared" si="3"/>
        <v>7027.1999999999989</v>
      </c>
    </row>
    <row r="11" spans="1:17">
      <c r="A11" s="39" t="s">
        <v>16466</v>
      </c>
      <c r="B11" s="49">
        <v>14.77</v>
      </c>
      <c r="C11" s="39">
        <v>24</v>
      </c>
      <c r="D11" s="39"/>
      <c r="E11" s="49">
        <f>B11*C11</f>
        <v>354.48</v>
      </c>
      <c r="G11" s="49">
        <f t="shared" si="1"/>
        <v>8507.52</v>
      </c>
      <c r="K11" s="63" t="s">
        <v>16466</v>
      </c>
      <c r="L11" s="66">
        <v>12.2</v>
      </c>
      <c r="M11" s="63">
        <v>24</v>
      </c>
      <c r="N11" s="63"/>
      <c r="O11" s="64">
        <f t="shared" si="2"/>
        <v>292.79999999999995</v>
      </c>
      <c r="Q11" s="49">
        <f t="shared" si="3"/>
        <v>7027.1999999999989</v>
      </c>
    </row>
    <row r="12" spans="1:17">
      <c r="A12" s="39" t="s">
        <v>16466</v>
      </c>
      <c r="B12" s="49">
        <v>14.77</v>
      </c>
      <c r="C12" s="39">
        <v>24</v>
      </c>
      <c r="D12" s="39"/>
      <c r="E12" s="49">
        <f>B12*C12</f>
        <v>354.48</v>
      </c>
      <c r="G12" s="49">
        <f t="shared" si="1"/>
        <v>8507.52</v>
      </c>
      <c r="K12" s="63" t="s">
        <v>16466</v>
      </c>
      <c r="L12" s="66">
        <v>12.2</v>
      </c>
      <c r="M12" s="63">
        <v>24</v>
      </c>
      <c r="N12" s="63"/>
      <c r="O12" s="64">
        <f t="shared" si="2"/>
        <v>292.79999999999995</v>
      </c>
      <c r="Q12" s="49">
        <f t="shared" si="3"/>
        <v>7027.1999999999989</v>
      </c>
    </row>
    <row r="13" spans="1:17">
      <c r="A13" s="39" t="s">
        <v>16466</v>
      </c>
      <c r="B13" s="49">
        <v>14.77</v>
      </c>
      <c r="C13" s="39">
        <v>24</v>
      </c>
      <c r="D13" s="39"/>
      <c r="E13" s="49">
        <f>B13*C13</f>
        <v>354.48</v>
      </c>
      <c r="G13" s="49">
        <f t="shared" si="1"/>
        <v>8507.52</v>
      </c>
      <c r="K13" s="63" t="s">
        <v>16466</v>
      </c>
      <c r="L13" s="66">
        <v>12.2</v>
      </c>
      <c r="M13" s="63">
        <v>24</v>
      </c>
      <c r="N13" s="63"/>
      <c r="O13" s="64">
        <f t="shared" si="2"/>
        <v>292.79999999999995</v>
      </c>
      <c r="Q13" s="49">
        <f t="shared" si="3"/>
        <v>7027.1999999999989</v>
      </c>
    </row>
    <row r="14" spans="1:17">
      <c r="A14" s="39" t="s">
        <v>16466</v>
      </c>
      <c r="B14" s="49">
        <v>14.77</v>
      </c>
      <c r="C14" s="39">
        <v>24</v>
      </c>
      <c r="D14" s="39"/>
      <c r="E14" s="49">
        <f>B14*C14</f>
        <v>354.48</v>
      </c>
      <c r="G14" s="49">
        <f t="shared" si="1"/>
        <v>8507.52</v>
      </c>
      <c r="K14" s="63" t="s">
        <v>16466</v>
      </c>
      <c r="L14" s="66">
        <v>12.2</v>
      </c>
      <c r="M14" s="63">
        <v>24</v>
      </c>
      <c r="N14" s="63"/>
      <c r="O14" s="64">
        <f t="shared" si="2"/>
        <v>292.79999999999995</v>
      </c>
      <c r="Q14" s="49">
        <f t="shared" si="3"/>
        <v>7027.1999999999989</v>
      </c>
    </row>
    <row r="15" spans="1:17">
      <c r="A15" s="39" t="s">
        <v>16466</v>
      </c>
      <c r="B15" s="49">
        <v>14.77</v>
      </c>
      <c r="C15" s="39">
        <v>24</v>
      </c>
      <c r="D15" s="39"/>
      <c r="E15" s="49">
        <f>B15*C15</f>
        <v>354.48</v>
      </c>
      <c r="G15" s="49">
        <f t="shared" si="1"/>
        <v>8507.52</v>
      </c>
      <c r="K15" s="63" t="s">
        <v>16466</v>
      </c>
      <c r="L15" s="66">
        <v>12.2</v>
      </c>
      <c r="M15" s="63">
        <v>24</v>
      </c>
      <c r="N15" s="63"/>
      <c r="O15" s="64">
        <f t="shared" si="2"/>
        <v>292.79999999999995</v>
      </c>
      <c r="Q15" s="49">
        <f t="shared" si="3"/>
        <v>7027.1999999999989</v>
      </c>
    </row>
    <row r="16" spans="1:17" ht="30">
      <c r="A16" s="39" t="s">
        <v>16468</v>
      </c>
      <c r="B16" s="49">
        <v>14.77</v>
      </c>
      <c r="C16" s="39">
        <v>24</v>
      </c>
      <c r="D16" s="39"/>
      <c r="E16" s="49">
        <f t="shared" si="0"/>
        <v>354.48</v>
      </c>
      <c r="G16" s="49">
        <f t="shared" si="1"/>
        <v>8507.52</v>
      </c>
      <c r="K16" s="63" t="s">
        <v>16468</v>
      </c>
      <c r="L16" s="66">
        <v>12.2</v>
      </c>
      <c r="M16" s="63">
        <v>24</v>
      </c>
      <c r="N16" s="63"/>
      <c r="O16" s="64">
        <f t="shared" si="2"/>
        <v>292.79999999999995</v>
      </c>
      <c r="Q16" s="49">
        <f t="shared" si="3"/>
        <v>7027.1999999999989</v>
      </c>
    </row>
    <row r="17" spans="1:17" s="36" customFormat="1" ht="30">
      <c r="A17" s="57" t="s">
        <v>16469</v>
      </c>
      <c r="B17" s="58">
        <v>16.8</v>
      </c>
      <c r="C17" s="57">
        <v>24</v>
      </c>
      <c r="D17" s="57"/>
      <c r="E17" s="58">
        <f>B17*C17</f>
        <v>403.20000000000005</v>
      </c>
      <c r="G17" s="49">
        <f t="shared" si="1"/>
        <v>9676.8000000000011</v>
      </c>
      <c r="K17" s="65" t="s">
        <v>16469</v>
      </c>
      <c r="L17" s="66">
        <v>12.2</v>
      </c>
      <c r="M17" s="65">
        <v>24</v>
      </c>
      <c r="N17" s="65"/>
      <c r="O17" s="64">
        <f t="shared" si="2"/>
        <v>292.79999999999995</v>
      </c>
      <c r="Q17" s="49">
        <f t="shared" si="3"/>
        <v>7027.1999999999989</v>
      </c>
    </row>
    <row r="18" spans="1:17">
      <c r="A18" s="39"/>
      <c r="B18" s="39"/>
      <c r="C18" s="39"/>
      <c r="D18" s="39"/>
      <c r="E18" s="39"/>
      <c r="G18" s="49"/>
      <c r="K18" s="63"/>
      <c r="L18" s="63"/>
      <c r="M18" s="63"/>
      <c r="N18" s="63"/>
      <c r="O18" s="64">
        <f t="shared" si="2"/>
        <v>0</v>
      </c>
      <c r="Q18" s="49">
        <f t="shared" si="3"/>
        <v>0</v>
      </c>
    </row>
    <row r="19" spans="1:17">
      <c r="A19" s="39" t="s">
        <v>16470</v>
      </c>
      <c r="B19" s="49">
        <v>16.07</v>
      </c>
      <c r="C19" s="39">
        <v>56</v>
      </c>
      <c r="D19" s="39"/>
      <c r="E19" s="49">
        <f>B19*C19</f>
        <v>899.92000000000007</v>
      </c>
      <c r="G19" s="49">
        <f t="shared" si="1"/>
        <v>21598.080000000002</v>
      </c>
      <c r="K19" s="63" t="s">
        <v>16470</v>
      </c>
      <c r="L19" s="64">
        <v>13.5</v>
      </c>
      <c r="M19" s="63">
        <v>56</v>
      </c>
      <c r="N19" s="63"/>
      <c r="O19" s="64">
        <f t="shared" si="2"/>
        <v>756</v>
      </c>
      <c r="Q19" s="49">
        <f t="shared" si="3"/>
        <v>18144</v>
      </c>
    </row>
    <row r="20" spans="1:17" ht="30">
      <c r="A20" s="39" t="s">
        <v>16471</v>
      </c>
      <c r="B20" s="49">
        <v>14.77</v>
      </c>
      <c r="C20" s="39">
        <v>30</v>
      </c>
      <c r="D20" s="39"/>
      <c r="E20" s="49">
        <f t="shared" ref="E20:E21" si="4">B20*C20</f>
        <v>443.09999999999997</v>
      </c>
      <c r="G20" s="49">
        <f t="shared" si="1"/>
        <v>10634.4</v>
      </c>
      <c r="K20" s="63" t="s">
        <v>16471</v>
      </c>
      <c r="L20" s="64">
        <v>13.5</v>
      </c>
      <c r="M20" s="63">
        <v>30</v>
      </c>
      <c r="N20" s="63"/>
      <c r="O20" s="64">
        <f t="shared" si="2"/>
        <v>405</v>
      </c>
      <c r="Q20" s="49">
        <f t="shared" si="3"/>
        <v>9720</v>
      </c>
    </row>
    <row r="21" spans="1:17" ht="45">
      <c r="A21" s="39" t="s">
        <v>16472</v>
      </c>
      <c r="B21" s="49">
        <v>15.07</v>
      </c>
      <c r="C21" s="39">
        <v>30</v>
      </c>
      <c r="D21" s="39"/>
      <c r="E21" s="49">
        <f t="shared" si="4"/>
        <v>452.1</v>
      </c>
      <c r="G21" s="55">
        <f t="shared" si="1"/>
        <v>10850.400000000001</v>
      </c>
      <c r="K21" s="63" t="s">
        <v>16472</v>
      </c>
      <c r="L21" s="64">
        <v>13.8</v>
      </c>
      <c r="M21" s="63">
        <v>30</v>
      </c>
      <c r="N21" s="63"/>
      <c r="O21" s="64">
        <f t="shared" si="2"/>
        <v>414</v>
      </c>
      <c r="Q21" s="49">
        <f t="shared" si="3"/>
        <v>9936</v>
      </c>
    </row>
    <row r="22" spans="1:17">
      <c r="F22" s="59" t="s">
        <v>16473</v>
      </c>
      <c r="G22" s="60">
        <v>216906</v>
      </c>
      <c r="Q22" s="49">
        <f>Q21+Q20+Q19+Q17+Q16+Q15+Q14+Q13+Q12+Q11+Q10+Q9+Q8+Q7+Q6+Q5+Q4+Q3</f>
        <v>183724.79999999999</v>
      </c>
    </row>
    <row r="24" spans="1:17">
      <c r="J24" s="29">
        <f>G22-Q22</f>
        <v>33181.200000000012</v>
      </c>
    </row>
    <row r="27" spans="1:17">
      <c r="A27" s="30" t="s">
        <v>16457</v>
      </c>
      <c r="C27" s="30" t="s">
        <v>16458</v>
      </c>
    </row>
    <row r="28" spans="1:17">
      <c r="A28" t="s">
        <v>16460</v>
      </c>
      <c r="B28" s="29">
        <v>16.07</v>
      </c>
      <c r="C28">
        <v>60</v>
      </c>
      <c r="E28" s="29">
        <v>964.2</v>
      </c>
      <c r="G28" s="29">
        <f>E28*9</f>
        <v>8677.8000000000011</v>
      </c>
    </row>
    <row r="29" spans="1:17">
      <c r="A29" t="s">
        <v>16461</v>
      </c>
      <c r="B29" s="29">
        <v>16.07</v>
      </c>
      <c r="C29">
        <v>60</v>
      </c>
      <c r="E29" s="29">
        <v>964.2</v>
      </c>
      <c r="G29" s="29">
        <f t="shared" ref="G29:G37" si="5">E29*9</f>
        <v>8677.8000000000011</v>
      </c>
    </row>
    <row r="30" spans="1:17">
      <c r="A30" t="s">
        <v>16462</v>
      </c>
      <c r="B30" s="29">
        <v>15.07</v>
      </c>
      <c r="C30">
        <v>56</v>
      </c>
      <c r="E30" s="29">
        <v>843.92</v>
      </c>
      <c r="G30" s="29">
        <f t="shared" si="5"/>
        <v>7595.28</v>
      </c>
    </row>
    <row r="31" spans="1:17">
      <c r="A31" t="s">
        <v>16463</v>
      </c>
      <c r="B31" s="29">
        <v>15.07</v>
      </c>
      <c r="C31">
        <v>30</v>
      </c>
      <c r="E31" s="29">
        <v>452.1</v>
      </c>
      <c r="G31" s="29">
        <f t="shared" si="5"/>
        <v>4068.9</v>
      </c>
    </row>
    <row r="32" spans="1:17">
      <c r="A32" t="s">
        <v>16464</v>
      </c>
      <c r="B32" s="29">
        <v>15.07</v>
      </c>
      <c r="C32">
        <v>30</v>
      </c>
      <c r="E32" s="29">
        <v>452.1</v>
      </c>
      <c r="G32" s="29">
        <f t="shared" si="5"/>
        <v>4068.9</v>
      </c>
    </row>
    <row r="33" spans="1:7">
      <c r="A33" t="s">
        <v>16465</v>
      </c>
      <c r="B33" s="29">
        <v>15.07</v>
      </c>
      <c r="C33">
        <v>30</v>
      </c>
      <c r="E33" s="29">
        <v>452.1</v>
      </c>
      <c r="G33" s="29">
        <f t="shared" si="5"/>
        <v>4068.9</v>
      </c>
    </row>
    <row r="34" spans="1:7">
      <c r="A34" t="s">
        <v>16466</v>
      </c>
      <c r="B34" s="29">
        <v>14.77</v>
      </c>
      <c r="C34">
        <v>24</v>
      </c>
      <c r="E34" s="29">
        <v>354.48</v>
      </c>
      <c r="G34" s="29">
        <f t="shared" si="5"/>
        <v>3190.32</v>
      </c>
    </row>
    <row r="35" spans="1:7">
      <c r="A35" t="s">
        <v>16467</v>
      </c>
      <c r="B35" s="29">
        <v>14.77</v>
      </c>
      <c r="C35">
        <v>24</v>
      </c>
      <c r="E35" s="29">
        <v>354.48</v>
      </c>
      <c r="G35" s="29">
        <f t="shared" si="5"/>
        <v>3190.32</v>
      </c>
    </row>
    <row r="36" spans="1:7">
      <c r="A36" t="s">
        <v>16466</v>
      </c>
      <c r="B36" s="29">
        <v>14.77</v>
      </c>
      <c r="C36">
        <v>24</v>
      </c>
      <c r="E36" s="29">
        <v>354.48</v>
      </c>
      <c r="G36" s="29">
        <f t="shared" si="5"/>
        <v>3190.32</v>
      </c>
    </row>
    <row r="37" spans="1:7">
      <c r="A37" t="s">
        <v>16469</v>
      </c>
      <c r="B37" s="29">
        <v>16.8</v>
      </c>
      <c r="C37">
        <v>24</v>
      </c>
      <c r="E37" s="29">
        <v>403.2</v>
      </c>
      <c r="G37" s="29">
        <f t="shared" si="5"/>
        <v>3628.7999999999997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5F64A-70AC-4B9E-AF24-E78B946139DF}">
  <dimension ref="A1:H3"/>
  <sheetViews>
    <sheetView workbookViewId="0">
      <selection activeCell="A3" sqref="A3"/>
    </sheetView>
  </sheetViews>
  <sheetFormatPr defaultRowHeight="15"/>
  <cols>
    <col min="1" max="1" width="17.42578125" customWidth="1"/>
    <col min="2" max="2" width="14.85546875" customWidth="1"/>
    <col min="3" max="3" width="14.140625" customWidth="1"/>
    <col min="4" max="4" width="14.42578125" customWidth="1"/>
    <col min="5" max="5" width="15.28515625" customWidth="1"/>
    <col min="6" max="6" width="13" customWidth="1"/>
    <col min="7" max="7" width="13.7109375" customWidth="1"/>
    <col min="8" max="8" width="15.42578125" customWidth="1"/>
  </cols>
  <sheetData>
    <row r="1" spans="1:8">
      <c r="E1" t="s">
        <v>16474</v>
      </c>
      <c r="F1" t="s">
        <v>16474</v>
      </c>
    </row>
    <row r="2" spans="1:8" ht="85.5" customHeight="1">
      <c r="A2" s="14" t="s">
        <v>16475</v>
      </c>
      <c r="B2" s="14" t="s">
        <v>16476</v>
      </c>
      <c r="C2" s="14" t="s">
        <v>3</v>
      </c>
      <c r="D2" s="14" t="s">
        <v>16477</v>
      </c>
      <c r="E2" s="14" t="s">
        <v>16478</v>
      </c>
      <c r="F2" s="14" t="s">
        <v>16479</v>
      </c>
      <c r="G2" s="14" t="s">
        <v>16480</v>
      </c>
      <c r="H2" s="14" t="s">
        <v>16430</v>
      </c>
    </row>
    <row r="3" spans="1:8">
      <c r="A3" s="3"/>
      <c r="B3" s="3"/>
      <c r="C3" s="3"/>
      <c r="D3" s="3"/>
      <c r="E3" s="3"/>
      <c r="F3" s="3"/>
      <c r="G3" s="3"/>
      <c r="H3" s="3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6B6D-71FE-4999-B444-B55EE88CD0E0}">
  <dimension ref="A2:F7"/>
  <sheetViews>
    <sheetView topLeftCell="A2" workbookViewId="0">
      <selection activeCell="B4" sqref="B4"/>
    </sheetView>
  </sheetViews>
  <sheetFormatPr defaultRowHeight="15"/>
  <cols>
    <col min="1" max="1" width="24.5703125" customWidth="1"/>
    <col min="2" max="2" width="20.85546875" customWidth="1"/>
    <col min="5" max="5" width="27.85546875" customWidth="1"/>
  </cols>
  <sheetData>
    <row r="2" spans="1:6" ht="82.5" customHeight="1">
      <c r="A2" s="75" t="s">
        <v>16481</v>
      </c>
      <c r="B2" s="76">
        <v>3831.5</v>
      </c>
      <c r="E2" s="75"/>
    </row>
    <row r="3" spans="1:6" ht="102" customHeight="1">
      <c r="A3" s="75" t="s">
        <v>16482</v>
      </c>
      <c r="B3" s="76">
        <v>30903.45</v>
      </c>
      <c r="E3" s="78" t="s">
        <v>16483</v>
      </c>
      <c r="F3" s="79">
        <v>76800</v>
      </c>
    </row>
    <row r="4" spans="1:6" ht="88.5" customHeight="1">
      <c r="A4" s="75" t="s">
        <v>16484</v>
      </c>
      <c r="B4" s="76">
        <v>39876.57</v>
      </c>
      <c r="E4" s="80" t="s">
        <v>16485</v>
      </c>
      <c r="F4" s="81" t="s">
        <v>16486</v>
      </c>
    </row>
    <row r="5" spans="1:6" ht="87" customHeight="1">
      <c r="A5" s="30" t="s">
        <v>16487</v>
      </c>
      <c r="B5" s="66">
        <v>10269.969999999999</v>
      </c>
      <c r="E5" s="80" t="s">
        <v>16488</v>
      </c>
      <c r="F5" s="81" t="s">
        <v>16489</v>
      </c>
    </row>
    <row r="6" spans="1:6" ht="60">
      <c r="A6" s="75" t="s">
        <v>16490</v>
      </c>
      <c r="B6" s="29">
        <f>SUM(B3:B5)</f>
        <v>81049.990000000005</v>
      </c>
      <c r="E6" s="80" t="s">
        <v>16491</v>
      </c>
      <c r="F6" s="81" t="s">
        <v>16492</v>
      </c>
    </row>
    <row r="7" spans="1:6">
      <c r="E7" s="77" t="s">
        <v>16493</v>
      </c>
      <c r="F7" s="8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0c57a2-b3f5-4f93-b78c-137b06e5b407">
      <UserInfo>
        <DisplayName>Lorenz, Rachel</DisplayName>
        <AccountId>31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075080754369409A21273E5653027F" ma:contentTypeVersion="12" ma:contentTypeDescription="Create a new document." ma:contentTypeScope="" ma:versionID="12f22e2bc9908a0f0bceb9f31e4a354e">
  <xsd:schema xmlns:xsd="http://www.w3.org/2001/XMLSchema" xmlns:xs="http://www.w3.org/2001/XMLSchema" xmlns:p="http://schemas.microsoft.com/office/2006/metadata/properties" xmlns:ns2="2b2ed2b8-3a20-40a5-a02f-0e82bbb2cd6e" xmlns:ns3="480c57a2-b3f5-4f93-b78c-137b06e5b407" targetNamespace="http://schemas.microsoft.com/office/2006/metadata/properties" ma:root="true" ma:fieldsID="b94766fd51d93d38658d10b4af326c67" ns2:_="" ns3:_="">
    <xsd:import namespace="2b2ed2b8-3a20-40a5-a02f-0e82bbb2cd6e"/>
    <xsd:import namespace="480c57a2-b3f5-4f93-b78c-137b06e5b4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ed2b8-3a20-40a5-a02f-0e82bbb2c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c57a2-b3f5-4f93-b78c-137b06e5b40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C3D6E-558D-4FBC-B9D7-7668D2879E49}"/>
</file>

<file path=customXml/itemProps2.xml><?xml version="1.0" encoding="utf-8"?>
<ds:datastoreItem xmlns:ds="http://schemas.openxmlformats.org/officeDocument/2006/customXml" ds:itemID="{0643AEDE-C9E1-4C36-847E-1D2851F24E37}"/>
</file>

<file path=customXml/itemProps3.xml><?xml version="1.0" encoding="utf-8"?>
<ds:datastoreItem xmlns:ds="http://schemas.openxmlformats.org/officeDocument/2006/customXml" ds:itemID="{04EC38C3-A1F4-4EC7-9BCA-0031901E73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Metropolitan State University of Denver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Braun, Stephanie</dc:creator>
  <cp:keywords/>
  <dc:description/>
  <cp:lastModifiedBy>Bryant, Sena</cp:lastModifiedBy>
  <cp:revision/>
  <dcterms:created xsi:type="dcterms:W3CDTF">2020-10-09T02:55:50Z</dcterms:created>
  <dcterms:modified xsi:type="dcterms:W3CDTF">2021-10-11T01:50:26Z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0x01010066075080754369409A21273E5653027F</vt:lpwstr>
  </property>
</Properties>
</file>