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8195" windowHeight="8640"/>
  </bookViews>
  <sheets>
    <sheet name="CO Denver - Tangible Goods" sheetId="1" r:id="rId1"/>
    <sheet name="Sheet2" sheetId="2" r:id="rId2"/>
    <sheet name="Sheet3" sheetId="3" r:id="rId3"/>
  </sheets>
  <definedNames>
    <definedName name="_xlnm.Print_Area" localSheetId="0">'CO Denver - Tangible Goods'!$B$1:$L$37</definedName>
  </definedNames>
  <calcPr calcId="145621"/>
</workbook>
</file>

<file path=xl/calcChain.xml><?xml version="1.0" encoding="utf-8"?>
<calcChain xmlns="http://schemas.openxmlformats.org/spreadsheetml/2006/main">
  <c r="I40" i="1" l="1"/>
  <c r="G32" i="1" l="1"/>
  <c r="F32" i="1"/>
  <c r="I31" i="1"/>
  <c r="H30" i="1"/>
  <c r="H32" i="1" s="1"/>
  <c r="G30" i="1"/>
  <c r="I30" i="1" l="1"/>
  <c r="I32" i="1" s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6" i="1" s="1"/>
  <c r="I17" i="1" l="1"/>
  <c r="I21" i="1"/>
  <c r="I25" i="1"/>
  <c r="I29" i="1"/>
  <c r="I18" i="1"/>
  <c r="I22" i="1"/>
  <c r="I26" i="1"/>
  <c r="I15" i="1"/>
  <c r="I19" i="1"/>
  <c r="I23" i="1"/>
  <c r="I27" i="1"/>
  <c r="I16" i="1"/>
  <c r="I20" i="1"/>
  <c r="I24" i="1"/>
  <c r="I28" i="1"/>
  <c r="I10" i="1"/>
  <c r="I14" i="1"/>
  <c r="I11" i="1"/>
  <c r="I8" i="1"/>
  <c r="I12" i="1"/>
  <c r="I9" i="1"/>
  <c r="I13" i="1"/>
  <c r="I7" i="1"/>
  <c r="E42" i="1"/>
  <c r="H40" i="1"/>
  <c r="I6" i="1" l="1"/>
</calcChain>
</file>

<file path=xl/comments1.xml><?xml version="1.0" encoding="utf-8"?>
<comments xmlns="http://schemas.openxmlformats.org/spreadsheetml/2006/main">
  <authors>
    <author>infotech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This is the sale price of the item sold.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Number of items sold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Sale price x quantity sold = total sale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 xml:space="preserve">There is no sales tax charged by the State of Colorado or the cities of Denver or Greenwood Village on food to be taken home for preparation (home consumption).
</t>
        </r>
        <r>
          <rPr>
            <b/>
            <i/>
            <sz val="9"/>
            <color indexed="81"/>
            <rFont val="Tahoma"/>
            <family val="2"/>
          </rPr>
          <t>DO NOT USE THIS FORM FOR NORTHGLENN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 xml:space="preserve">Total Sale + Sales Tax = total $ collected
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All sales of food/groceries taken home for preparation are tax exempt.  You to not need proof of a tax exempt entity for these sales - true for Colorado State, The City of Denver, and the city of Greenwood Village only - taxes must be collected in Northglenn.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 xml:space="preserve">Name of tax exempt entity as shown on their tax exempt certificate.  We must retain a copy of their tax exempt certificate with this sales record.
If you cannot verify their tax exempt status, you must charge sales tax.
</t>
        </r>
      </text>
    </comment>
    <comment ref="H31" authorId="0">
      <text>
        <r>
          <rPr>
            <b/>
            <sz val="9"/>
            <color indexed="81"/>
            <rFont val="Tahoma"/>
            <family val="2"/>
          </rPr>
          <t>Add additional tax collected, due to rounding, here.</t>
        </r>
      </text>
    </comment>
    <comment ref="G33" authorId="0">
      <text>
        <r>
          <rPr>
            <sz val="9"/>
            <color indexed="81"/>
            <rFont val="Tahoma"/>
            <family val="2"/>
          </rPr>
          <t xml:space="preserve">The amount deposited to revenue should match the total sale amount, </t>
        </r>
        <r>
          <rPr>
            <b/>
            <i/>
            <sz val="9"/>
            <color indexed="81"/>
            <rFont val="Tahoma"/>
            <family val="2"/>
          </rPr>
          <t>without sales tax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Revenue account codes start with a 5.  Please call Accounting Services if you need help selecting the correct revenue account code and the correct program code for this deposit.
Make sure to use </t>
        </r>
        <r>
          <rPr>
            <b/>
            <i/>
            <sz val="9"/>
            <color indexed="81"/>
            <rFont val="Tahoma"/>
            <family val="2"/>
          </rPr>
          <t>location code</t>
        </r>
        <r>
          <rPr>
            <sz val="9"/>
            <color indexed="81"/>
            <rFont val="Tahoma"/>
            <family val="2"/>
          </rPr>
          <t>: TXEXGR for the revenue portion of your deposit.</t>
        </r>
      </text>
    </comment>
    <comment ref="I34" authorId="0">
      <text>
        <r>
          <rPr>
            <u/>
            <sz val="9"/>
            <color indexed="81"/>
            <rFont val="Tahoma"/>
            <family val="2"/>
          </rPr>
          <t xml:space="preserve">CO Sales Tax
</t>
        </r>
        <r>
          <rPr>
            <sz val="9"/>
            <color indexed="81"/>
            <rFont val="Tahoma"/>
            <family val="2"/>
          </rPr>
          <t xml:space="preserve">No sales tax in the State of Colorado for food taken home for preparation.
</t>
        </r>
      </text>
    </comment>
    <comment ref="I35" authorId="0">
      <text>
        <r>
          <rPr>
            <u/>
            <sz val="9"/>
            <color indexed="81"/>
            <rFont val="Tahoma"/>
            <family val="2"/>
          </rPr>
          <t>Denver or Greenwood Village Sales Tax</t>
        </r>
        <r>
          <rPr>
            <sz val="9"/>
            <color indexed="81"/>
            <rFont val="Tahoma"/>
            <family val="2"/>
          </rPr>
          <t xml:space="preserve">
No sales tax in the cities of Denver or Greenwood Village for food taken home to be prepared.</t>
        </r>
      </text>
    </comment>
  </commentList>
</comments>
</file>

<file path=xl/sharedStrings.xml><?xml version="1.0" encoding="utf-8"?>
<sst xmlns="http://schemas.openxmlformats.org/spreadsheetml/2006/main" count="51" uniqueCount="51">
  <si>
    <t>Item/Description</t>
  </si>
  <si>
    <t>Sale Price</t>
  </si>
  <si>
    <t>Qty</t>
  </si>
  <si>
    <t>Total Sale</t>
  </si>
  <si>
    <t>Sale Price x Qty sold</t>
  </si>
  <si>
    <t>EX:</t>
  </si>
  <si>
    <t>Total sale + sales tax</t>
  </si>
  <si>
    <t>Date of
Sale</t>
  </si>
  <si>
    <t>TOTALS:</t>
  </si>
  <si>
    <t>CO Tax Exempt
Number</t>
  </si>
  <si>
    <t>Total $
Collected</t>
  </si>
  <si>
    <r>
      <t xml:space="preserve">Metropolitan State University </t>
    </r>
    <r>
      <rPr>
        <sz val="18"/>
        <color theme="1"/>
        <rFont val="Lucida Calligraphy"/>
        <family val="4"/>
      </rPr>
      <t>of</t>
    </r>
    <r>
      <rPr>
        <sz val="18"/>
        <color theme="1"/>
        <rFont val="Calibri"/>
        <family val="2"/>
        <scheme val="minor"/>
      </rPr>
      <t xml:space="preserve"> Denver</t>
    </r>
  </si>
  <si>
    <t>Tax Exempt
Entity Name</t>
  </si>
  <si>
    <t>Exmpt</t>
  </si>
  <si>
    <t>Department Name:</t>
  </si>
  <si>
    <t>Department Contact:</t>
  </si>
  <si>
    <t>Call Accounting Services if you need help finding the correct Revenue Account Code/Program Code for this deposit.</t>
  </si>
  <si>
    <t>CO</t>
  </si>
  <si>
    <t>RTD</t>
  </si>
  <si>
    <t>CD</t>
  </si>
  <si>
    <t>TOTAL TAX</t>
  </si>
  <si>
    <t>Colorado:</t>
  </si>
  <si>
    <t>If you have questions about this form, you may contact Terri McLaggan in Accounting Services</t>
  </si>
  <si>
    <t>tmclagga@msudenver.edu</t>
  </si>
  <si>
    <r>
      <rPr>
        <i/>
        <sz val="10"/>
        <rFont val="Calibri"/>
        <family val="2"/>
        <scheme val="minor"/>
      </rPr>
      <t>or 303.556.6879.</t>
    </r>
    <r>
      <rPr>
        <i/>
        <sz val="9"/>
        <rFont val="Calibri"/>
        <family val="2"/>
        <scheme val="minor"/>
      </rPr>
      <t xml:space="preserve">   Completed forms must be submitted</t>
    </r>
  </si>
  <si>
    <t>to Accounting Services by the time you deposit your funds.  This is a legal document/sales record which will be used to file sales tax returns.  Please keep a copy of this form for your records.</t>
  </si>
  <si>
    <t>Total sale x 0.00</t>
  </si>
  <si>
    <r>
      <t xml:space="preserve">Sales Tax
</t>
    </r>
    <r>
      <rPr>
        <sz val="8"/>
        <color theme="1"/>
        <rFont val="Calibri"/>
        <family val="2"/>
        <scheme val="minor"/>
      </rPr>
      <t>Denver
Greenwood Vlg</t>
    </r>
    <r>
      <rPr>
        <sz val="10"/>
        <color theme="1"/>
        <rFont val="Calibri"/>
        <family val="2"/>
        <scheme val="minor"/>
      </rPr>
      <t xml:space="preserve">
 0.00%</t>
    </r>
  </si>
  <si>
    <t>Butter Braids   (frozen, prepared at home)</t>
  </si>
  <si>
    <t>No Sales Tax</t>
  </si>
  <si>
    <r>
      <rPr>
        <sz val="12"/>
        <color theme="1"/>
        <rFont val="Calibri"/>
        <family val="2"/>
        <scheme val="minor"/>
      </rPr>
      <t xml:space="preserve">Deposit collected money as follows:
</t>
    </r>
    <r>
      <rPr>
        <i/>
        <sz val="10"/>
        <color theme="1"/>
        <rFont val="Calibri"/>
        <family val="2"/>
        <scheme val="minor"/>
      </rPr>
      <t>.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</si>
  <si>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Total general sales tax for </t>
    </r>
    <r>
      <rPr>
        <b/>
        <i/>
        <sz val="11"/>
        <color theme="1"/>
        <rFont val="Calibri"/>
        <family val="2"/>
        <scheme val="minor"/>
      </rPr>
      <t>food for home consumption</t>
    </r>
    <r>
      <rPr>
        <sz val="11"/>
        <color theme="1"/>
        <rFont val="Calibri"/>
        <family val="2"/>
        <scheme val="minor"/>
      </rPr>
      <t xml:space="preserve"> sold in Denver or Greenwood Village:</t>
    </r>
  </si>
  <si>
    <t>Make sure to use the location code TXEXGR for the revenue portion of your deposit - exempt grocery sales only, for home preparation and consumption.</t>
  </si>
  <si>
    <r>
      <t xml:space="preserve">Sales Record for </t>
    </r>
    <r>
      <rPr>
        <b/>
        <i/>
        <sz val="12"/>
        <color theme="3" tint="0.39997558519241921"/>
        <rFont val="Calibri"/>
        <family val="2"/>
        <scheme val="minor"/>
      </rPr>
      <t>Tax Exempt Food/Groceries</t>
    </r>
    <r>
      <rPr>
        <i/>
        <sz val="12"/>
        <color theme="1"/>
        <rFont val="Calibri"/>
        <family val="2"/>
        <scheme val="minor"/>
      </rPr>
      <t xml:space="preserve"> - Colorado/Denver or Greenwood Village ONLY</t>
    </r>
  </si>
  <si>
    <t>from sales tax collection for the purposes of Colorado sales tax and Denver and Greenwood Village sales tax.</t>
  </si>
  <si>
    <t>Food sold, for home preparation/consumption (which cannot be immediately consumed) is exempt</t>
  </si>
  <si>
    <t>The sales revenue must be recorded and reported, but it will be exempted from sales tax collection.</t>
  </si>
  <si>
    <t>Examples of items:  frozen foods, like Butter Braids sold as a fundraiser, or frozen pies, or cookie dough, etc.</t>
  </si>
  <si>
    <t>This is NOT the case for North Campus, in Northglenn.  Please use a different reporting form if you sell</t>
  </si>
  <si>
    <t>any groceries from the North Campus - there is a 3% sales tax rate in Northglenn for groceries.</t>
  </si>
  <si>
    <t>(This sales tax exemption does NOT apply to North Campus</t>
  </si>
  <si>
    <t>in Northglenn.  Please use another form for this location.)</t>
  </si>
  <si>
    <r>
      <t xml:space="preserve">REVENUE DEPOSIT
</t>
    </r>
    <r>
      <rPr>
        <i/>
        <sz val="8"/>
        <color rgb="FFFF0000"/>
        <rFont val="Calibri"/>
        <family val="2"/>
        <scheme val="minor"/>
      </rPr>
      <t>Use location code: TXEXGR</t>
    </r>
  </si>
  <si>
    <t>=</t>
  </si>
  <si>
    <t>TOTAL DEPOSIT AMOUNT</t>
  </si>
  <si>
    <t>NO SALES TAX CHARGED/COLLECTED
The sale of food taken home and prepared is reportable revenue, but then exempted from sales tax in Denver and Greenwood Village. Please submit sales records.</t>
  </si>
  <si>
    <t>Subtotal:</t>
  </si>
  <si>
    <t>Adjustment for actual tax collected (due to rounding):</t>
  </si>
  <si>
    <r>
      <t xml:space="preserve">Location of sales:  </t>
    </r>
    <r>
      <rPr>
        <sz val="10"/>
        <color theme="1"/>
        <rFont val="Calibri"/>
        <family val="2"/>
        <scheme val="minor"/>
      </rPr>
      <t>5660 Greenwood Plaza Blvd</t>
    </r>
  </si>
  <si>
    <t>Denver  or</t>
  </si>
  <si>
    <t>Greenwood Vlg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</si>
</sst>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Lucida Calligraphy"/>
      <family val="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9"/>
      <color indexed="81"/>
      <name val="Tahoma"/>
      <family val="2"/>
    </font>
    <font>
      <u/>
      <sz val="9"/>
      <color indexed="81"/>
      <name val="Tahoma"/>
      <family val="2"/>
    </font>
    <font>
      <b/>
      <i/>
      <sz val="12"/>
      <color theme="3" tint="0.3999755851924192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14" fontId="8" fillId="2" borderId="1" xfId="0" applyNumberFormat="1" applyFont="1" applyFill="1" applyBorder="1"/>
    <xf numFmtId="43" fontId="7" fillId="2" borderId="1" xfId="1" applyFont="1" applyFill="1" applyBorder="1"/>
    <xf numFmtId="43" fontId="7" fillId="2" borderId="1" xfId="1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 wrapText="1"/>
    </xf>
    <xf numFmtId="43" fontId="0" fillId="0" borderId="1" xfId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43" fontId="0" fillId="4" borderId="1" xfId="1" applyFont="1" applyFill="1" applyBorder="1"/>
    <xf numFmtId="43" fontId="15" fillId="3" borderId="6" xfId="1" applyFont="1" applyFill="1" applyBorder="1"/>
    <xf numFmtId="43" fontId="15" fillId="3" borderId="8" xfId="1" applyFont="1" applyFill="1" applyBorder="1"/>
    <xf numFmtId="43" fontId="11" fillId="0" borderId="1" xfId="1" applyFont="1" applyBorder="1" applyAlignment="1">
      <alignment horizontal="center"/>
    </xf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164" fontId="14" fillId="3" borderId="0" xfId="1" applyNumberFormat="1" applyFont="1" applyFill="1" applyBorder="1" applyAlignment="1">
      <alignment horizontal="center" wrapText="1"/>
    </xf>
    <xf numFmtId="164" fontId="14" fillId="3" borderId="5" xfId="1" applyNumberFormat="1" applyFont="1" applyFill="1" applyBorder="1" applyAlignment="1">
      <alignment horizontal="center" wrapText="1"/>
    </xf>
    <xf numFmtId="0" fontId="0" fillId="2" borderId="10" xfId="0" applyFill="1" applyBorder="1"/>
    <xf numFmtId="0" fontId="0" fillId="0" borderId="0" xfId="0" applyAlignment="1">
      <alignment horizontal="right" wrapText="1"/>
    </xf>
    <xf numFmtId="10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3" borderId="0" xfId="0" applyFill="1"/>
    <xf numFmtId="10" fontId="0" fillId="3" borderId="0" xfId="0" applyNumberFormat="1" applyFill="1"/>
    <xf numFmtId="10" fontId="0" fillId="5" borderId="0" xfId="0" applyNumberFormat="1" applyFill="1" applyAlignment="1">
      <alignment horizontal="center"/>
    </xf>
    <xf numFmtId="0" fontId="0" fillId="5" borderId="0" xfId="0" applyFill="1"/>
    <xf numFmtId="43" fontId="7" fillId="0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 wrapText="1"/>
    </xf>
    <xf numFmtId="43" fontId="7" fillId="0" borderId="1" xfId="1" applyFont="1" applyFill="1" applyBorder="1"/>
    <xf numFmtId="1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0" fontId="15" fillId="0" borderId="0" xfId="0" applyFont="1" applyFill="1"/>
    <xf numFmtId="0" fontId="12" fillId="5" borderId="0" xfId="0" applyFont="1" applyFill="1" applyAlignment="1">
      <alignment horizontal="center" wrapText="1"/>
    </xf>
    <xf numFmtId="0" fontId="28" fillId="4" borderId="13" xfId="0" applyFont="1" applyFill="1" applyBorder="1" applyAlignment="1">
      <alignment horizontal="center" vertical="top" wrapText="1"/>
    </xf>
    <xf numFmtId="43" fontId="0" fillId="8" borderId="1" xfId="1" applyFont="1" applyFill="1" applyBorder="1"/>
    <xf numFmtId="0" fontId="0" fillId="8" borderId="1" xfId="0" applyFont="1" applyFill="1" applyBorder="1" applyAlignment="1">
      <alignment horizontal="center"/>
    </xf>
    <xf numFmtId="43" fontId="28" fillId="8" borderId="1" xfId="1" applyFont="1" applyFill="1" applyBorder="1" applyAlignment="1">
      <alignment horizontal="center"/>
    </xf>
    <xf numFmtId="0" fontId="28" fillId="8" borderId="1" xfId="0" applyFont="1" applyFill="1" applyBorder="1"/>
    <xf numFmtId="0" fontId="0" fillId="0" borderId="0" xfId="0" applyAlignment="1">
      <alignment horizontal="center"/>
    </xf>
    <xf numFmtId="43" fontId="7" fillId="4" borderId="1" xfId="1" applyFont="1" applyFill="1" applyBorder="1" applyAlignment="1">
      <alignment horizontal="center"/>
    </xf>
    <xf numFmtId="43" fontId="0" fillId="3" borderId="1" xfId="1" applyFont="1" applyFill="1" applyBorder="1"/>
    <xf numFmtId="0" fontId="0" fillId="0" borderId="0" xfId="0" applyAlignment="1">
      <alignment horizontal="center"/>
    </xf>
    <xf numFmtId="43" fontId="31" fillId="3" borderId="5" xfId="1" applyFont="1" applyFill="1" applyBorder="1" applyAlignment="1">
      <alignment horizontal="left" vertical="center" wrapText="1"/>
    </xf>
    <xf numFmtId="43" fontId="31" fillId="3" borderId="9" xfId="1" applyFont="1" applyFill="1" applyBorder="1" applyAlignment="1">
      <alignment horizontal="left" vertical="center" wrapText="1"/>
    </xf>
    <xf numFmtId="0" fontId="22" fillId="4" borderId="8" xfId="0" applyFont="1" applyFill="1" applyBorder="1" applyAlignment="1">
      <alignment horizontal="left" wrapText="1"/>
    </xf>
    <xf numFmtId="0" fontId="22" fillId="4" borderId="5" xfId="0" applyFont="1" applyFill="1" applyBorder="1" applyAlignment="1">
      <alignment horizontal="left" wrapText="1"/>
    </xf>
    <xf numFmtId="0" fontId="22" fillId="4" borderId="9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3" fontId="14" fillId="7" borderId="10" xfId="1" applyFont="1" applyFill="1" applyBorder="1" applyAlignment="1">
      <alignment horizontal="center" vertical="center" wrapText="1"/>
    </xf>
    <xf numFmtId="43" fontId="14" fillId="7" borderId="11" xfId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right" vertical="top" wrapText="1"/>
    </xf>
    <xf numFmtId="0" fontId="12" fillId="2" borderId="11" xfId="0" applyFont="1" applyFill="1" applyBorder="1" applyAlignment="1">
      <alignment horizontal="right" vertical="top" wrapText="1"/>
    </xf>
    <xf numFmtId="43" fontId="30" fillId="6" borderId="2" xfId="1" applyFont="1" applyFill="1" applyBorder="1" applyAlignment="1">
      <alignment horizontal="center" wrapText="1"/>
    </xf>
    <xf numFmtId="43" fontId="30" fillId="6" borderId="3" xfId="1" applyFont="1" applyFill="1" applyBorder="1" applyAlignment="1">
      <alignment horizontal="center"/>
    </xf>
    <xf numFmtId="43" fontId="30" fillId="6" borderId="4" xfId="1" applyFont="1" applyFill="1" applyBorder="1" applyAlignment="1">
      <alignment horizontal="center"/>
    </xf>
    <xf numFmtId="43" fontId="31" fillId="3" borderId="12" xfId="1" applyFont="1" applyFill="1" applyBorder="1" applyAlignment="1">
      <alignment horizontal="left"/>
    </xf>
    <xf numFmtId="43" fontId="31" fillId="3" borderId="11" xfId="1" applyFont="1" applyFill="1" applyBorder="1" applyAlignment="1">
      <alignment horizontal="left"/>
    </xf>
    <xf numFmtId="0" fontId="8" fillId="4" borderId="6" xfId="0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left" wrapText="1"/>
    </xf>
    <xf numFmtId="0" fontId="8" fillId="4" borderId="7" xfId="0" applyFont="1" applyFill="1" applyBorder="1" applyAlignment="1">
      <alignment horizontal="left" wrapText="1"/>
    </xf>
    <xf numFmtId="0" fontId="23" fillId="0" borderId="12" xfId="0" applyFont="1" applyFill="1" applyBorder="1" applyAlignment="1">
      <alignment horizontal="right"/>
    </xf>
    <xf numFmtId="0" fontId="25" fillId="0" borderId="12" xfId="2" applyFont="1" applyFill="1" applyBorder="1" applyAlignment="1">
      <alignment horizontal="center"/>
    </xf>
    <xf numFmtId="164" fontId="23" fillId="0" borderId="12" xfId="1" applyNumberFormat="1" applyFont="1" applyFill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0" fontId="0" fillId="9" borderId="0" xfId="0" applyNumberFormat="1" applyFill="1" applyAlignment="1">
      <alignment horizontal="center"/>
    </xf>
    <xf numFmtId="0" fontId="0" fillId="9" borderId="0" xfId="0" applyFill="1"/>
    <xf numFmtId="0" fontId="12" fillId="9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30</xdr:row>
      <xdr:rowOff>171450</xdr:rowOff>
    </xdr:from>
    <xdr:to>
      <xdr:col>6</xdr:col>
      <xdr:colOff>942975</xdr:colOff>
      <xdr:row>30</xdr:row>
      <xdr:rowOff>171450</xdr:rowOff>
    </xdr:to>
    <xdr:cxnSp macro="">
      <xdr:nvCxnSpPr>
        <xdr:cNvPr id="2" name="Straight Arrow Connector 1"/>
        <xdr:cNvCxnSpPr/>
      </xdr:nvCxnSpPr>
      <xdr:spPr>
        <a:xfrm>
          <a:off x="4962525" y="8067675"/>
          <a:ext cx="9334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mclagga@msudenver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50"/>
  <sheetViews>
    <sheetView tabSelected="1" zoomScaleNormal="100" workbookViewId="0">
      <selection activeCell="I44" sqref="I44"/>
    </sheetView>
  </sheetViews>
  <sheetFormatPr defaultRowHeight="15" x14ac:dyDescent="0.25"/>
  <cols>
    <col min="1" max="1" width="1.7109375" customWidth="1"/>
    <col min="2" max="2" width="3.7109375" customWidth="1"/>
    <col min="3" max="3" width="40.7109375" customWidth="1"/>
    <col min="4" max="5" width="10.7109375" customWidth="1"/>
    <col min="6" max="6" width="6.7109375" style="1" customWidth="1"/>
    <col min="7" max="7" width="14.42578125" bestFit="1" customWidth="1"/>
    <col min="8" max="8" width="13.28515625" customWidth="1"/>
    <col min="9" max="9" width="15.7109375" customWidth="1"/>
    <col min="10" max="10" width="5.140625" style="1" bestFit="1" customWidth="1"/>
    <col min="11" max="11" width="25.7109375" customWidth="1"/>
    <col min="12" max="12" width="15.7109375" style="1" customWidth="1"/>
    <col min="13" max="13" width="1.7109375" customWidth="1"/>
  </cols>
  <sheetData>
    <row r="1" spans="2:12" ht="26.25" x14ac:dyDescent="0.5">
      <c r="B1" s="65" t="s">
        <v>11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2:12" ht="15.75" x14ac:dyDescent="0.25">
      <c r="B2" s="66" t="s">
        <v>33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2:12" ht="24.95" customHeight="1" x14ac:dyDescent="0.3">
      <c r="B3" s="30" t="s">
        <v>48</v>
      </c>
      <c r="C3" s="30"/>
      <c r="D3" s="30"/>
      <c r="E3" s="31" t="s">
        <v>14</v>
      </c>
      <c r="F3" s="30"/>
      <c r="G3" s="30"/>
      <c r="H3" s="30"/>
      <c r="I3" s="30" t="s">
        <v>15</v>
      </c>
      <c r="J3" s="30"/>
      <c r="K3" s="30"/>
      <c r="L3" s="2"/>
    </row>
    <row r="4" spans="2:12" ht="51.75" customHeight="1" x14ac:dyDescent="0.25">
      <c r="B4" s="5"/>
      <c r="C4" s="6" t="s">
        <v>0</v>
      </c>
      <c r="D4" s="24" t="s">
        <v>7</v>
      </c>
      <c r="E4" s="22" t="s">
        <v>1</v>
      </c>
      <c r="F4" s="22" t="s">
        <v>2</v>
      </c>
      <c r="G4" s="23" t="s">
        <v>3</v>
      </c>
      <c r="H4" s="24" t="s">
        <v>27</v>
      </c>
      <c r="I4" s="8" t="s">
        <v>10</v>
      </c>
      <c r="J4" s="7" t="s">
        <v>13</v>
      </c>
      <c r="K4" s="7" t="s">
        <v>12</v>
      </c>
      <c r="L4" s="7" t="s">
        <v>9</v>
      </c>
    </row>
    <row r="5" spans="2:12" x14ac:dyDescent="0.25">
      <c r="B5" s="5"/>
      <c r="C5" s="5"/>
      <c r="D5" s="5"/>
      <c r="E5" s="5"/>
      <c r="F5" s="10"/>
      <c r="G5" s="9" t="s">
        <v>4</v>
      </c>
      <c r="H5" s="7" t="s">
        <v>26</v>
      </c>
      <c r="I5" s="7" t="s">
        <v>6</v>
      </c>
      <c r="J5" s="7"/>
      <c r="K5" s="11"/>
      <c r="L5" s="9"/>
    </row>
    <row r="6" spans="2:12" s="4" customFormat="1" ht="15" customHeight="1" x14ac:dyDescent="0.25">
      <c r="B6" s="12" t="s">
        <v>5</v>
      </c>
      <c r="C6" s="25" t="s">
        <v>28</v>
      </c>
      <c r="D6" s="14">
        <v>41214</v>
      </c>
      <c r="E6" s="15">
        <v>10</v>
      </c>
      <c r="F6" s="13">
        <v>2</v>
      </c>
      <c r="G6" s="16">
        <f>+E6*F6</f>
        <v>20</v>
      </c>
      <c r="H6" s="17">
        <f>+G6*0</f>
        <v>0</v>
      </c>
      <c r="I6" s="15">
        <f>+G6+H6</f>
        <v>20</v>
      </c>
      <c r="J6" s="16"/>
      <c r="K6" s="12"/>
      <c r="L6" s="13"/>
    </row>
    <row r="7" spans="2:12" ht="20.100000000000001" customHeight="1" x14ac:dyDescent="0.25">
      <c r="B7" s="5">
        <v>1</v>
      </c>
      <c r="C7" s="5"/>
      <c r="D7" s="6"/>
      <c r="E7" s="18"/>
      <c r="F7" s="47"/>
      <c r="G7" s="44">
        <f>+E7*F7</f>
        <v>0</v>
      </c>
      <c r="H7" s="45">
        <f>+G7*0</f>
        <v>0</v>
      </c>
      <c r="I7" s="46">
        <f>SUM(G7:H7)</f>
        <v>0</v>
      </c>
      <c r="J7" s="21"/>
      <c r="K7" s="19"/>
      <c r="L7" s="20"/>
    </row>
    <row r="8" spans="2:12" ht="20.100000000000001" customHeight="1" x14ac:dyDescent="0.25">
      <c r="B8" s="5">
        <v>2</v>
      </c>
      <c r="C8" s="5"/>
      <c r="D8" s="6"/>
      <c r="E8" s="18"/>
      <c r="F8" s="47"/>
      <c r="G8" s="44">
        <f t="shared" ref="G8:G29" si="0">+E8*F8</f>
        <v>0</v>
      </c>
      <c r="H8" s="45">
        <f t="shared" ref="H8:H29" si="1">+G8*0</f>
        <v>0</v>
      </c>
      <c r="I8" s="46">
        <f t="shared" ref="I8:I29" si="2">SUM(G8:H8)</f>
        <v>0</v>
      </c>
      <c r="J8" s="21"/>
      <c r="K8" s="19"/>
      <c r="L8" s="20"/>
    </row>
    <row r="9" spans="2:12" ht="20.100000000000001" customHeight="1" x14ac:dyDescent="0.25">
      <c r="B9" s="5">
        <v>3</v>
      </c>
      <c r="C9" s="5"/>
      <c r="D9" s="6"/>
      <c r="E9" s="18"/>
      <c r="F9" s="47"/>
      <c r="G9" s="44">
        <f t="shared" si="0"/>
        <v>0</v>
      </c>
      <c r="H9" s="45">
        <f t="shared" si="1"/>
        <v>0</v>
      </c>
      <c r="I9" s="46">
        <f t="shared" si="2"/>
        <v>0</v>
      </c>
      <c r="J9" s="21"/>
      <c r="K9" s="19"/>
      <c r="L9" s="20"/>
    </row>
    <row r="10" spans="2:12" ht="20.100000000000001" customHeight="1" x14ac:dyDescent="0.25">
      <c r="B10" s="5">
        <v>4</v>
      </c>
      <c r="C10" s="5"/>
      <c r="D10" s="6"/>
      <c r="E10" s="18"/>
      <c r="F10" s="47"/>
      <c r="G10" s="44">
        <f t="shared" si="0"/>
        <v>0</v>
      </c>
      <c r="H10" s="45">
        <f t="shared" si="1"/>
        <v>0</v>
      </c>
      <c r="I10" s="46">
        <f t="shared" si="2"/>
        <v>0</v>
      </c>
      <c r="J10" s="21"/>
      <c r="K10" s="19"/>
      <c r="L10" s="20"/>
    </row>
    <row r="11" spans="2:12" ht="20.100000000000001" customHeight="1" x14ac:dyDescent="0.25">
      <c r="B11" s="5">
        <v>5</v>
      </c>
      <c r="C11" s="5"/>
      <c r="D11" s="6"/>
      <c r="E11" s="18"/>
      <c r="F11" s="47"/>
      <c r="G11" s="44">
        <f t="shared" si="0"/>
        <v>0</v>
      </c>
      <c r="H11" s="45">
        <f t="shared" si="1"/>
        <v>0</v>
      </c>
      <c r="I11" s="46">
        <f t="shared" si="2"/>
        <v>0</v>
      </c>
      <c r="J11" s="21"/>
      <c r="K11" s="19"/>
      <c r="L11" s="20"/>
    </row>
    <row r="12" spans="2:12" ht="20.100000000000001" customHeight="1" x14ac:dyDescent="0.25">
      <c r="B12" s="5">
        <v>6</v>
      </c>
      <c r="C12" s="5"/>
      <c r="D12" s="6"/>
      <c r="E12" s="18"/>
      <c r="F12" s="47"/>
      <c r="G12" s="44">
        <f t="shared" si="0"/>
        <v>0</v>
      </c>
      <c r="H12" s="45">
        <f t="shared" si="1"/>
        <v>0</v>
      </c>
      <c r="I12" s="46">
        <f t="shared" si="2"/>
        <v>0</v>
      </c>
      <c r="J12" s="21"/>
      <c r="K12" s="19"/>
      <c r="L12" s="20"/>
    </row>
    <row r="13" spans="2:12" ht="20.100000000000001" customHeight="1" x14ac:dyDescent="0.25">
      <c r="B13" s="5">
        <v>7</v>
      </c>
      <c r="C13" s="5"/>
      <c r="D13" s="6"/>
      <c r="E13" s="18"/>
      <c r="F13" s="47"/>
      <c r="G13" s="44">
        <f t="shared" si="0"/>
        <v>0</v>
      </c>
      <c r="H13" s="45">
        <f t="shared" si="1"/>
        <v>0</v>
      </c>
      <c r="I13" s="46">
        <f t="shared" si="2"/>
        <v>0</v>
      </c>
      <c r="J13" s="21"/>
      <c r="K13" s="19"/>
      <c r="L13" s="20"/>
    </row>
    <row r="14" spans="2:12" ht="20.100000000000001" customHeight="1" x14ac:dyDescent="0.25">
      <c r="B14" s="5">
        <v>8</v>
      </c>
      <c r="C14" s="5"/>
      <c r="D14" s="6"/>
      <c r="E14" s="18"/>
      <c r="F14" s="47"/>
      <c r="G14" s="44">
        <f t="shared" si="0"/>
        <v>0</v>
      </c>
      <c r="H14" s="45">
        <f t="shared" si="1"/>
        <v>0</v>
      </c>
      <c r="I14" s="46">
        <f t="shared" si="2"/>
        <v>0</v>
      </c>
      <c r="J14" s="21"/>
      <c r="K14" s="19"/>
      <c r="L14" s="20"/>
    </row>
    <row r="15" spans="2:12" ht="20.100000000000001" customHeight="1" x14ac:dyDescent="0.25">
      <c r="B15" s="5">
        <v>9</v>
      </c>
      <c r="C15" s="5"/>
      <c r="D15" s="6"/>
      <c r="E15" s="18"/>
      <c r="F15" s="47"/>
      <c r="G15" s="44">
        <f t="shared" si="0"/>
        <v>0</v>
      </c>
      <c r="H15" s="45">
        <f t="shared" si="1"/>
        <v>0</v>
      </c>
      <c r="I15" s="46">
        <f t="shared" si="2"/>
        <v>0</v>
      </c>
      <c r="J15" s="21"/>
      <c r="K15" s="19"/>
      <c r="L15" s="20"/>
    </row>
    <row r="16" spans="2:12" ht="20.100000000000001" customHeight="1" x14ac:dyDescent="0.25">
      <c r="B16" s="5">
        <v>10</v>
      </c>
      <c r="C16" s="5"/>
      <c r="D16" s="6"/>
      <c r="E16" s="18"/>
      <c r="F16" s="47"/>
      <c r="G16" s="44">
        <f t="shared" si="0"/>
        <v>0</v>
      </c>
      <c r="H16" s="45">
        <f t="shared" si="1"/>
        <v>0</v>
      </c>
      <c r="I16" s="46">
        <f t="shared" si="2"/>
        <v>0</v>
      </c>
      <c r="J16" s="21"/>
      <c r="K16" s="19"/>
      <c r="L16" s="20"/>
    </row>
    <row r="17" spans="2:12" ht="20.100000000000001" customHeight="1" x14ac:dyDescent="0.25">
      <c r="B17" s="5">
        <v>11</v>
      </c>
      <c r="C17" s="5"/>
      <c r="D17" s="6"/>
      <c r="E17" s="18"/>
      <c r="F17" s="47"/>
      <c r="G17" s="44">
        <f t="shared" si="0"/>
        <v>0</v>
      </c>
      <c r="H17" s="45">
        <f t="shared" si="1"/>
        <v>0</v>
      </c>
      <c r="I17" s="46">
        <f t="shared" si="2"/>
        <v>0</v>
      </c>
      <c r="J17" s="21"/>
      <c r="K17" s="19"/>
      <c r="L17" s="20"/>
    </row>
    <row r="18" spans="2:12" ht="20.100000000000001" customHeight="1" x14ac:dyDescent="0.25">
      <c r="B18" s="5">
        <v>12</v>
      </c>
      <c r="C18" s="5"/>
      <c r="D18" s="6"/>
      <c r="E18" s="18"/>
      <c r="F18" s="47"/>
      <c r="G18" s="44">
        <f t="shared" si="0"/>
        <v>0</v>
      </c>
      <c r="H18" s="45">
        <f t="shared" si="1"/>
        <v>0</v>
      </c>
      <c r="I18" s="46">
        <f t="shared" si="2"/>
        <v>0</v>
      </c>
      <c r="J18" s="21"/>
      <c r="K18" s="19"/>
      <c r="L18" s="20"/>
    </row>
    <row r="19" spans="2:12" ht="20.100000000000001" customHeight="1" x14ac:dyDescent="0.25">
      <c r="B19" s="5">
        <v>13</v>
      </c>
      <c r="C19" s="5"/>
      <c r="D19" s="6"/>
      <c r="E19" s="18"/>
      <c r="F19" s="47"/>
      <c r="G19" s="44">
        <f t="shared" si="0"/>
        <v>0</v>
      </c>
      <c r="H19" s="45">
        <f t="shared" si="1"/>
        <v>0</v>
      </c>
      <c r="I19" s="46">
        <f t="shared" si="2"/>
        <v>0</v>
      </c>
      <c r="J19" s="21"/>
      <c r="K19" s="19"/>
      <c r="L19" s="20"/>
    </row>
    <row r="20" spans="2:12" ht="20.100000000000001" customHeight="1" x14ac:dyDescent="0.25">
      <c r="B20" s="5">
        <v>14</v>
      </c>
      <c r="C20" s="5"/>
      <c r="D20" s="6"/>
      <c r="E20" s="18"/>
      <c r="F20" s="47"/>
      <c r="G20" s="44">
        <f t="shared" si="0"/>
        <v>0</v>
      </c>
      <c r="H20" s="45">
        <f t="shared" si="1"/>
        <v>0</v>
      </c>
      <c r="I20" s="46">
        <f t="shared" si="2"/>
        <v>0</v>
      </c>
      <c r="J20" s="21"/>
      <c r="K20" s="19"/>
      <c r="L20" s="20"/>
    </row>
    <row r="21" spans="2:12" ht="20.100000000000001" customHeight="1" x14ac:dyDescent="0.25">
      <c r="B21" s="5">
        <v>15</v>
      </c>
      <c r="C21" s="5"/>
      <c r="D21" s="6"/>
      <c r="E21" s="18"/>
      <c r="F21" s="47"/>
      <c r="G21" s="44">
        <f t="shared" si="0"/>
        <v>0</v>
      </c>
      <c r="H21" s="45">
        <f t="shared" si="1"/>
        <v>0</v>
      </c>
      <c r="I21" s="46">
        <f t="shared" si="2"/>
        <v>0</v>
      </c>
      <c r="J21" s="21"/>
      <c r="K21" s="19"/>
      <c r="L21" s="20"/>
    </row>
    <row r="22" spans="2:12" ht="20.100000000000001" customHeight="1" x14ac:dyDescent="0.25">
      <c r="B22" s="5">
        <v>16</v>
      </c>
      <c r="C22" s="5"/>
      <c r="D22" s="6"/>
      <c r="E22" s="18"/>
      <c r="F22" s="47"/>
      <c r="G22" s="44">
        <f t="shared" si="0"/>
        <v>0</v>
      </c>
      <c r="H22" s="45">
        <f t="shared" si="1"/>
        <v>0</v>
      </c>
      <c r="I22" s="46">
        <f t="shared" si="2"/>
        <v>0</v>
      </c>
      <c r="J22" s="21"/>
      <c r="K22" s="19"/>
      <c r="L22" s="20"/>
    </row>
    <row r="23" spans="2:12" ht="20.100000000000001" customHeight="1" x14ac:dyDescent="0.25">
      <c r="B23" s="5">
        <v>17</v>
      </c>
      <c r="C23" s="5"/>
      <c r="D23" s="6"/>
      <c r="E23" s="18"/>
      <c r="F23" s="47"/>
      <c r="G23" s="44">
        <f t="shared" si="0"/>
        <v>0</v>
      </c>
      <c r="H23" s="45">
        <f t="shared" si="1"/>
        <v>0</v>
      </c>
      <c r="I23" s="46">
        <f t="shared" si="2"/>
        <v>0</v>
      </c>
      <c r="J23" s="21"/>
      <c r="K23" s="19"/>
      <c r="L23" s="20"/>
    </row>
    <row r="24" spans="2:12" ht="20.100000000000001" customHeight="1" x14ac:dyDescent="0.25">
      <c r="B24" s="5">
        <v>18</v>
      </c>
      <c r="C24" s="5"/>
      <c r="D24" s="6"/>
      <c r="E24" s="18"/>
      <c r="F24" s="47"/>
      <c r="G24" s="44">
        <f t="shared" si="0"/>
        <v>0</v>
      </c>
      <c r="H24" s="45">
        <f t="shared" si="1"/>
        <v>0</v>
      </c>
      <c r="I24" s="46">
        <f t="shared" si="2"/>
        <v>0</v>
      </c>
      <c r="J24" s="21"/>
      <c r="K24" s="19"/>
      <c r="L24" s="20"/>
    </row>
    <row r="25" spans="2:12" ht="20.100000000000001" customHeight="1" x14ac:dyDescent="0.25">
      <c r="B25" s="5">
        <v>19</v>
      </c>
      <c r="C25" s="5"/>
      <c r="D25" s="6"/>
      <c r="E25" s="18"/>
      <c r="F25" s="47"/>
      <c r="G25" s="44">
        <f t="shared" si="0"/>
        <v>0</v>
      </c>
      <c r="H25" s="45">
        <f t="shared" si="1"/>
        <v>0</v>
      </c>
      <c r="I25" s="46">
        <f t="shared" si="2"/>
        <v>0</v>
      </c>
      <c r="J25" s="21"/>
      <c r="K25" s="19"/>
      <c r="L25" s="20"/>
    </row>
    <row r="26" spans="2:12" ht="20.100000000000001" customHeight="1" x14ac:dyDescent="0.25">
      <c r="B26" s="5">
        <v>20</v>
      </c>
      <c r="C26" s="5"/>
      <c r="D26" s="6"/>
      <c r="E26" s="18"/>
      <c r="F26" s="47"/>
      <c r="G26" s="44">
        <f t="shared" si="0"/>
        <v>0</v>
      </c>
      <c r="H26" s="45">
        <f t="shared" si="1"/>
        <v>0</v>
      </c>
      <c r="I26" s="46">
        <f t="shared" si="2"/>
        <v>0</v>
      </c>
      <c r="J26" s="21"/>
      <c r="K26" s="19"/>
      <c r="L26" s="20"/>
    </row>
    <row r="27" spans="2:12" ht="20.100000000000001" customHeight="1" x14ac:dyDescent="0.25">
      <c r="B27" s="5">
        <v>21</v>
      </c>
      <c r="C27" s="5"/>
      <c r="D27" s="6"/>
      <c r="E27" s="18"/>
      <c r="F27" s="47"/>
      <c r="G27" s="44">
        <f t="shared" si="0"/>
        <v>0</v>
      </c>
      <c r="H27" s="45">
        <f t="shared" si="1"/>
        <v>0</v>
      </c>
      <c r="I27" s="46">
        <f t="shared" si="2"/>
        <v>0</v>
      </c>
      <c r="J27" s="21"/>
      <c r="K27" s="19"/>
      <c r="L27" s="20"/>
    </row>
    <row r="28" spans="2:12" ht="20.100000000000001" customHeight="1" x14ac:dyDescent="0.25">
      <c r="B28" s="5">
        <v>22</v>
      </c>
      <c r="C28" s="5"/>
      <c r="D28" s="6"/>
      <c r="E28" s="18"/>
      <c r="F28" s="47"/>
      <c r="G28" s="44">
        <f t="shared" si="0"/>
        <v>0</v>
      </c>
      <c r="H28" s="45">
        <f t="shared" si="1"/>
        <v>0</v>
      </c>
      <c r="I28" s="46">
        <f t="shared" si="2"/>
        <v>0</v>
      </c>
      <c r="J28" s="21"/>
      <c r="K28" s="19"/>
      <c r="L28" s="20"/>
    </row>
    <row r="29" spans="2:12" ht="20.100000000000001" customHeight="1" x14ac:dyDescent="0.25">
      <c r="B29" s="5">
        <v>23</v>
      </c>
      <c r="C29" s="5"/>
      <c r="D29" s="6"/>
      <c r="E29" s="18"/>
      <c r="F29" s="47"/>
      <c r="G29" s="44">
        <f t="shared" si="0"/>
        <v>0</v>
      </c>
      <c r="H29" s="45">
        <f t="shared" si="1"/>
        <v>0</v>
      </c>
      <c r="I29" s="46">
        <f t="shared" si="2"/>
        <v>0</v>
      </c>
      <c r="J29" s="21"/>
      <c r="K29" s="19"/>
      <c r="L29" s="20"/>
    </row>
    <row r="30" spans="2:12" ht="20.100000000000001" customHeight="1" x14ac:dyDescent="0.25">
      <c r="B30" s="5">
        <v>24</v>
      </c>
      <c r="C30" s="83" t="s">
        <v>46</v>
      </c>
      <c r="D30" s="84"/>
      <c r="E30" s="84"/>
      <c r="F30" s="85"/>
      <c r="G30" s="44">
        <f>SUM(G7:G29)</f>
        <v>0</v>
      </c>
      <c r="H30" s="45">
        <f t="shared" ref="H30" si="3">ROUND(+G30*0.0725,2)</f>
        <v>0</v>
      </c>
      <c r="I30" s="46">
        <f t="shared" ref="I30" si="4">SUM(G30:H30)</f>
        <v>0</v>
      </c>
      <c r="J30" s="21"/>
      <c r="K30" s="19"/>
      <c r="L30" s="20"/>
    </row>
    <row r="31" spans="2:12" ht="20.100000000000001" customHeight="1" x14ac:dyDescent="0.25">
      <c r="B31" s="5">
        <v>25</v>
      </c>
      <c r="C31" s="86" t="s">
        <v>47</v>
      </c>
      <c r="D31" s="87"/>
      <c r="E31" s="87"/>
      <c r="F31" s="88"/>
      <c r="G31" s="57"/>
      <c r="H31" s="45">
        <v>0</v>
      </c>
      <c r="I31" s="46">
        <f>H31</f>
        <v>0</v>
      </c>
      <c r="J31" s="21"/>
      <c r="K31" s="19"/>
      <c r="L31" s="20"/>
    </row>
    <row r="32" spans="2:12" s="3" customFormat="1" ht="20.100000000000001" customHeight="1" x14ac:dyDescent="0.25">
      <c r="B32" s="5">
        <v>26</v>
      </c>
      <c r="C32" s="19"/>
      <c r="D32" s="19"/>
      <c r="E32" s="29" t="s">
        <v>8</v>
      </c>
      <c r="F32" s="48">
        <f>SUM(F7:F31)</f>
        <v>0</v>
      </c>
      <c r="G32" s="26">
        <f>+G30</f>
        <v>0</v>
      </c>
      <c r="H32" s="58">
        <f>SUM(H30:H31)</f>
        <v>0</v>
      </c>
      <c r="I32" s="52">
        <f>SUM(I30:I31)</f>
        <v>0</v>
      </c>
      <c r="J32" s="54" t="s">
        <v>43</v>
      </c>
      <c r="K32" s="55" t="s">
        <v>44</v>
      </c>
      <c r="L32" s="53"/>
    </row>
    <row r="33" spans="2:12" ht="48.75" customHeight="1" x14ac:dyDescent="0.25">
      <c r="B33" s="34"/>
      <c r="C33" s="69" t="s">
        <v>30</v>
      </c>
      <c r="D33" s="69"/>
      <c r="E33" s="69"/>
      <c r="F33" s="70"/>
      <c r="G33" s="51" t="s">
        <v>42</v>
      </c>
      <c r="H33" s="67" t="s">
        <v>29</v>
      </c>
      <c r="I33" s="68"/>
      <c r="J33" s="71" t="s">
        <v>45</v>
      </c>
      <c r="K33" s="72"/>
      <c r="L33" s="73"/>
    </row>
    <row r="34" spans="2:12" ht="20.100000000000001" customHeight="1" x14ac:dyDescent="0.25">
      <c r="B34" s="76" t="s">
        <v>16</v>
      </c>
      <c r="C34" s="77"/>
      <c r="D34" s="77"/>
      <c r="E34" s="77"/>
      <c r="F34" s="77"/>
      <c r="G34" s="78"/>
      <c r="H34" s="27"/>
      <c r="I34" s="32"/>
      <c r="J34" s="74" t="s">
        <v>40</v>
      </c>
      <c r="K34" s="74"/>
      <c r="L34" s="75"/>
    </row>
    <row r="35" spans="2:12" ht="26.25" customHeight="1" x14ac:dyDescent="0.25">
      <c r="B35" s="62" t="s">
        <v>32</v>
      </c>
      <c r="C35" s="63"/>
      <c r="D35" s="63"/>
      <c r="E35" s="63"/>
      <c r="F35" s="63"/>
      <c r="G35" s="64"/>
      <c r="H35" s="28"/>
      <c r="I35" s="33"/>
      <c r="J35" s="60" t="s">
        <v>41</v>
      </c>
      <c r="K35" s="60"/>
      <c r="L35" s="61"/>
    </row>
    <row r="36" spans="2:12" s="49" customFormat="1" ht="20.100000000000001" customHeight="1" x14ac:dyDescent="0.25">
      <c r="B36" s="79" t="s">
        <v>22</v>
      </c>
      <c r="C36" s="79"/>
      <c r="D36" s="79"/>
      <c r="E36" s="79"/>
      <c r="F36" s="79"/>
      <c r="G36" s="80" t="s">
        <v>23</v>
      </c>
      <c r="H36" s="80"/>
      <c r="I36" s="81" t="s">
        <v>24</v>
      </c>
      <c r="J36" s="81"/>
      <c r="K36" s="81"/>
      <c r="L36" s="81"/>
    </row>
    <row r="37" spans="2:12" ht="15" customHeight="1" x14ac:dyDescent="0.25">
      <c r="B37" s="82" t="s">
        <v>25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</row>
    <row r="38" spans="2:12" ht="45" customHeight="1" x14ac:dyDescent="0.25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2:12" x14ac:dyDescent="0.25">
      <c r="D39" s="37" t="s">
        <v>17</v>
      </c>
      <c r="E39" s="37" t="s">
        <v>18</v>
      </c>
      <c r="F39" s="37" t="s">
        <v>19</v>
      </c>
      <c r="G39" s="50" t="s">
        <v>49</v>
      </c>
      <c r="H39" s="91" t="s">
        <v>50</v>
      </c>
      <c r="I39" s="56" t="s">
        <v>20</v>
      </c>
    </row>
    <row r="40" spans="2:12" ht="45" x14ac:dyDescent="0.25">
      <c r="C40" s="35" t="s">
        <v>31</v>
      </c>
      <c r="D40" s="38">
        <v>0</v>
      </c>
      <c r="E40" s="39">
        <v>0</v>
      </c>
      <c r="F40" s="38">
        <v>0</v>
      </c>
      <c r="G40" s="42">
        <v>0</v>
      </c>
      <c r="H40" s="89">
        <f>SUM(D40:G40)</f>
        <v>0</v>
      </c>
      <c r="I40" s="36">
        <f>SUM(E40:H40)</f>
        <v>0</v>
      </c>
    </row>
    <row r="41" spans="2:12" x14ac:dyDescent="0.25">
      <c r="D41" s="40"/>
      <c r="E41" s="40"/>
      <c r="F41" s="37"/>
      <c r="G41" s="43"/>
      <c r="H41" s="90"/>
    </row>
    <row r="42" spans="2:12" x14ac:dyDescent="0.25">
      <c r="D42" s="40" t="s">
        <v>21</v>
      </c>
      <c r="E42" s="41">
        <f>SUM(D40:F40)</f>
        <v>0</v>
      </c>
      <c r="F42" s="37"/>
      <c r="G42" s="43"/>
      <c r="H42" s="90"/>
    </row>
    <row r="44" spans="2:12" x14ac:dyDescent="0.25">
      <c r="C44" s="4" t="s">
        <v>35</v>
      </c>
    </row>
    <row r="45" spans="2:12" x14ac:dyDescent="0.25">
      <c r="C45" s="4" t="s">
        <v>34</v>
      </c>
    </row>
    <row r="46" spans="2:12" x14ac:dyDescent="0.25">
      <c r="C46" s="4" t="s">
        <v>36</v>
      </c>
    </row>
    <row r="47" spans="2:12" x14ac:dyDescent="0.25">
      <c r="C47" s="4" t="s">
        <v>37</v>
      </c>
    </row>
    <row r="49" spans="3:3" x14ac:dyDescent="0.25">
      <c r="C49" s="4" t="s">
        <v>38</v>
      </c>
    </row>
    <row r="50" spans="3:3" x14ac:dyDescent="0.25">
      <c r="C50" s="4" t="s">
        <v>39</v>
      </c>
    </row>
  </sheetData>
  <mergeCells count="16">
    <mergeCell ref="B38:L38"/>
    <mergeCell ref="J35:L35"/>
    <mergeCell ref="B35:G35"/>
    <mergeCell ref="B1:L1"/>
    <mergeCell ref="B2:L2"/>
    <mergeCell ref="H33:I33"/>
    <mergeCell ref="C33:F33"/>
    <mergeCell ref="J33:L33"/>
    <mergeCell ref="J34:L34"/>
    <mergeCell ref="B34:G34"/>
    <mergeCell ref="B36:F36"/>
    <mergeCell ref="G36:H36"/>
    <mergeCell ref="I36:L36"/>
    <mergeCell ref="B37:L37"/>
    <mergeCell ref="C30:F30"/>
    <mergeCell ref="C31:F31"/>
  </mergeCells>
  <hyperlinks>
    <hyperlink ref="G36" r:id="rId1"/>
  </hyperlinks>
  <printOptions horizontalCentered="1"/>
  <pageMargins left="0.5" right="0.5" top="0.5" bottom="0.5" header="0.25" footer="0.17"/>
  <pageSetup scale="69" orientation="landscape" r:id="rId2"/>
  <headerFooter>
    <oddFooter>&amp;LRev 03.05.13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 Denver - Tangible Goods</vt:lpstr>
      <vt:lpstr>Sheet2</vt:lpstr>
      <vt:lpstr>Sheet3</vt:lpstr>
      <vt:lpstr>'CO Denver - Tangible Goods'!Print_Area</vt:lpstr>
    </vt:vector>
  </TitlesOfParts>
  <Company>MSCD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infotech</dc:creator>
  <cp:lastModifiedBy>infotech</cp:lastModifiedBy>
  <cp:lastPrinted>2013-01-03T15:47:34Z</cp:lastPrinted>
  <dcterms:created xsi:type="dcterms:W3CDTF">2012-11-16T14:58:50Z</dcterms:created>
  <dcterms:modified xsi:type="dcterms:W3CDTF">2013-04-08T17:46:23Z</dcterms:modified>
</cp:coreProperties>
</file>