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Lyndsey\Jenny\Cashier Procedures and Forms\Forms and Letters\Deposit Transmittal Forms\"/>
    </mc:Choice>
  </mc:AlternateContent>
  <workbookProtection workbookAlgorithmName="SHA-512" workbookHashValue="J5+BZE79waAPW9SPKzQnzDxOMmKnvAXCqm4pkfxdKM5m9ulh9/e1dCK5SSGdNVU/HuaTvJpnthkTMWHQwhXDbg==" workbookSaltValue="+IRGTjKVemSeoL2CX8m3ew==" workbookSpinCount="100000" lockStructure="1"/>
  <bookViews>
    <workbookView xWindow="12705" yWindow="45" windowWidth="12525" windowHeight="12345"/>
  </bookViews>
  <sheets>
    <sheet name="What you need to know" sheetId="4" r:id="rId1"/>
    <sheet name="Deposit Form-Student Activities" sheetId="5" r:id="rId2"/>
    <sheet name="Deposit Form NonTaxable Revenue" sheetId="1" r:id="rId3"/>
    <sheet name="Deposit Form Taxable Revenue" sheetId="3" r:id="rId4"/>
  </sheets>
  <calcPr calcId="162913"/>
</workbook>
</file>

<file path=xl/calcChain.xml><?xml version="1.0" encoding="utf-8"?>
<calcChain xmlns="http://schemas.openxmlformats.org/spreadsheetml/2006/main">
  <c r="I50" i="3" l="1"/>
  <c r="I49" i="3"/>
  <c r="I48" i="3"/>
  <c r="I47" i="3"/>
  <c r="I46" i="3"/>
  <c r="I45" i="3"/>
  <c r="I44" i="3"/>
  <c r="I43" i="3"/>
  <c r="I42" i="3"/>
  <c r="I50" i="5"/>
  <c r="I49" i="5"/>
  <c r="I48" i="5"/>
  <c r="I47" i="5"/>
  <c r="I46" i="5"/>
  <c r="I45" i="5"/>
  <c r="I44" i="5"/>
  <c r="I43" i="5"/>
  <c r="I42" i="5"/>
  <c r="I41" i="5" l="1"/>
  <c r="B31" i="5"/>
  <c r="G44" i="5" l="1"/>
  <c r="F68" i="5" l="1"/>
  <c r="E68" i="5"/>
  <c r="M68" i="5" s="1"/>
  <c r="F51" i="5"/>
  <c r="E51" i="5"/>
  <c r="G50" i="5"/>
  <c r="G49" i="5"/>
  <c r="G48" i="5"/>
  <c r="G47" i="5"/>
  <c r="G46" i="5"/>
  <c r="G45" i="5"/>
  <c r="G43" i="5"/>
  <c r="G42" i="5"/>
  <c r="G41" i="5"/>
  <c r="G51" i="5" l="1"/>
  <c r="E35" i="5" s="1"/>
  <c r="H41" i="5"/>
  <c r="H42" i="5"/>
  <c r="J42" i="5" s="1"/>
  <c r="H43" i="5"/>
  <c r="H44" i="5"/>
  <c r="J44" i="5" s="1"/>
  <c r="H45" i="5"/>
  <c r="J45" i="5" s="1"/>
  <c r="H46" i="5"/>
  <c r="J46" i="5" s="1"/>
  <c r="H47" i="5"/>
  <c r="J47" i="5" s="1"/>
  <c r="H48" i="5"/>
  <c r="J48" i="5" s="1"/>
  <c r="H49" i="5"/>
  <c r="J49" i="5" s="1"/>
  <c r="H50" i="5"/>
  <c r="J50" i="5" s="1"/>
  <c r="I51" i="5" l="1"/>
  <c r="J35" i="5" s="1"/>
  <c r="J41" i="5"/>
  <c r="H51" i="5"/>
  <c r="H35" i="5" s="1"/>
  <c r="J43" i="5" l="1"/>
  <c r="J51" i="5" s="1"/>
  <c r="M35" i="5"/>
  <c r="F68" i="3"/>
  <c r="E68" i="3"/>
  <c r="F51" i="3"/>
  <c r="E51" i="3"/>
  <c r="G50" i="3"/>
  <c r="G49" i="3"/>
  <c r="G48" i="3"/>
  <c r="G47" i="3"/>
  <c r="G46" i="3"/>
  <c r="G45" i="3"/>
  <c r="G44" i="3"/>
  <c r="G43" i="3"/>
  <c r="G42" i="3"/>
  <c r="G41" i="3"/>
  <c r="I41" i="3" s="1"/>
  <c r="I51" i="3" s="1"/>
  <c r="G51" i="3" l="1"/>
  <c r="H35" i="3" s="1"/>
  <c r="M69" i="3"/>
  <c r="H41" i="3"/>
  <c r="M35" i="3" s="1"/>
  <c r="H42" i="3"/>
  <c r="J42" i="3" s="1"/>
  <c r="H43" i="3"/>
  <c r="J43" i="3" s="1"/>
  <c r="H44" i="3"/>
  <c r="J44" i="3" s="1"/>
  <c r="H45" i="3"/>
  <c r="J45" i="3" s="1"/>
  <c r="H46" i="3"/>
  <c r="J46" i="3" s="1"/>
  <c r="H47" i="3"/>
  <c r="J47" i="3" s="1"/>
  <c r="H48" i="3"/>
  <c r="J48" i="3" s="1"/>
  <c r="H49" i="3"/>
  <c r="H50" i="3"/>
  <c r="J50" i="3" s="1"/>
  <c r="F54" i="1"/>
  <c r="E54" i="1"/>
  <c r="J49" i="3" l="1"/>
  <c r="M54" i="1"/>
  <c r="H51" i="3"/>
  <c r="J35" i="3" s="1"/>
  <c r="M37" i="3" s="1"/>
  <c r="J41" i="3"/>
  <c r="M31" i="1"/>
  <c r="J51" i="3" l="1"/>
</calcChain>
</file>

<file path=xl/comments1.xml><?xml version="1.0" encoding="utf-8"?>
<comments xmlns="http://schemas.openxmlformats.org/spreadsheetml/2006/main">
  <authors>
    <author>Smith, Lyndsey</author>
    <author>jphou</author>
  </authors>
  <commentList>
    <comment ref="B30" authorId="0" shapeId="0">
      <text>
        <r>
          <rPr>
            <b/>
            <sz val="9"/>
            <color indexed="81"/>
            <rFont val="Tahoma"/>
            <charset val="1"/>
          </rPr>
          <t>Membership Dues</t>
        </r>
        <r>
          <rPr>
            <sz val="9"/>
            <color indexed="81"/>
            <rFont val="Tahoma"/>
            <family val="2"/>
          </rPr>
          <t xml:space="preserve">=5762
</t>
        </r>
        <r>
          <rPr>
            <b/>
            <sz val="9"/>
            <color indexed="81"/>
            <rFont val="Tahoma"/>
            <family val="2"/>
          </rPr>
          <t>Non-Taxable Revenue/Cash Donation</t>
        </r>
        <r>
          <rPr>
            <sz val="9"/>
            <color indexed="81"/>
            <rFont val="Tahoma"/>
            <family val="2"/>
          </rPr>
          <t>=5806</t>
        </r>
        <r>
          <rPr>
            <b/>
            <sz val="9"/>
            <color indexed="81"/>
            <rFont val="Tahoma"/>
            <charset val="1"/>
          </rPr>
          <t xml:space="preserve">
</t>
        </r>
        <r>
          <rPr>
            <sz val="9"/>
            <color indexed="81"/>
            <rFont val="Tahoma"/>
            <charset val="1"/>
          </rPr>
          <t xml:space="preserve">
</t>
        </r>
      </text>
    </comment>
    <comment ref="E33" authorId="1" shapeId="0">
      <text>
        <r>
          <rPr>
            <b/>
            <sz val="9"/>
            <color indexed="81"/>
            <rFont val="Tahoma"/>
            <family val="2"/>
          </rPr>
          <t>TXTANG =</t>
        </r>
        <r>
          <rPr>
            <sz val="9"/>
            <color indexed="81"/>
            <rFont val="Tahoma"/>
            <family val="2"/>
          </rPr>
          <t xml:space="preserve"> Tax for tangible item
</t>
        </r>
        <r>
          <rPr>
            <b/>
            <sz val="9"/>
            <color indexed="81"/>
            <rFont val="Tahoma"/>
            <family val="2"/>
          </rPr>
          <t>TXFOOD</t>
        </r>
        <r>
          <rPr>
            <sz val="9"/>
            <color indexed="81"/>
            <rFont val="Tahoma"/>
            <family val="2"/>
          </rPr>
          <t xml:space="preserve"> = Tax for food/beverages
</t>
        </r>
        <r>
          <rPr>
            <b/>
            <sz val="9"/>
            <color indexed="81"/>
            <rFont val="Tahoma"/>
            <family val="2"/>
          </rPr>
          <t>TXEQRT</t>
        </r>
        <r>
          <rPr>
            <sz val="9"/>
            <color indexed="81"/>
            <rFont val="Tahoma"/>
            <family val="2"/>
          </rPr>
          <t xml:space="preserve"> = Tax for equipment rental</t>
        </r>
      </text>
    </comment>
  </commentList>
</comments>
</file>

<file path=xl/comments2.xml><?xml version="1.0" encoding="utf-8"?>
<comments xmlns="http://schemas.openxmlformats.org/spreadsheetml/2006/main">
  <authors>
    <author>jphou</author>
  </authors>
  <commentList>
    <comment ref="H33" authorId="0" shapeId="0">
      <text>
        <r>
          <rPr>
            <b/>
            <sz val="9"/>
            <color indexed="81"/>
            <rFont val="Tahoma"/>
            <family val="2"/>
          </rPr>
          <t>TXTANG =</t>
        </r>
        <r>
          <rPr>
            <sz val="9"/>
            <color indexed="81"/>
            <rFont val="Tahoma"/>
            <family val="2"/>
          </rPr>
          <t xml:space="preserve"> Tax for tangible item
</t>
        </r>
        <r>
          <rPr>
            <b/>
            <sz val="9"/>
            <color indexed="81"/>
            <rFont val="Tahoma"/>
            <family val="2"/>
          </rPr>
          <t>TXFOOD</t>
        </r>
        <r>
          <rPr>
            <sz val="9"/>
            <color indexed="81"/>
            <rFont val="Tahoma"/>
            <family val="2"/>
          </rPr>
          <t xml:space="preserve"> = Tax for food/beverages
</t>
        </r>
        <r>
          <rPr>
            <b/>
            <sz val="9"/>
            <color indexed="81"/>
            <rFont val="Tahoma"/>
            <family val="2"/>
          </rPr>
          <t>TXEQRT</t>
        </r>
        <r>
          <rPr>
            <sz val="9"/>
            <color indexed="81"/>
            <rFont val="Tahoma"/>
            <family val="2"/>
          </rPr>
          <t xml:space="preserve"> = Tax for equipment rental</t>
        </r>
      </text>
    </comment>
    <comment ref="M33" authorId="0" shapeId="0">
      <text>
        <r>
          <rPr>
            <b/>
            <sz val="9"/>
            <color indexed="81"/>
            <rFont val="Tahoma"/>
            <family val="2"/>
          </rPr>
          <t>Denver</t>
        </r>
        <r>
          <rPr>
            <sz val="9"/>
            <color indexed="81"/>
            <rFont val="Tahoma"/>
            <family val="2"/>
          </rPr>
          <t xml:space="preserve"> - use account </t>
        </r>
        <r>
          <rPr>
            <b/>
            <sz val="9"/>
            <color indexed="81"/>
            <rFont val="Tahoma"/>
            <family val="2"/>
          </rPr>
          <t>2902</t>
        </r>
        <r>
          <rPr>
            <sz val="9"/>
            <color indexed="81"/>
            <rFont val="Tahoma"/>
            <family val="2"/>
          </rPr>
          <t xml:space="preserve">
</t>
        </r>
        <r>
          <rPr>
            <i/>
            <sz val="9"/>
            <color indexed="81"/>
            <rFont val="Tahoma"/>
            <family val="2"/>
          </rPr>
          <t>Greenwood Village</t>
        </r>
        <r>
          <rPr>
            <sz val="9"/>
            <color indexed="81"/>
            <rFont val="Tahoma"/>
            <family val="2"/>
          </rPr>
          <t xml:space="preserve"> - use account </t>
        </r>
        <r>
          <rPr>
            <i/>
            <sz val="9"/>
            <color indexed="81"/>
            <rFont val="Tahoma"/>
            <family val="2"/>
          </rPr>
          <t>2903</t>
        </r>
        <r>
          <rPr>
            <sz val="9"/>
            <color indexed="81"/>
            <rFont val="Tahoma"/>
            <family val="2"/>
          </rPr>
          <t xml:space="preserve">
</t>
        </r>
        <r>
          <rPr>
            <u/>
            <sz val="9"/>
            <color indexed="81"/>
            <rFont val="Tahoma"/>
            <family val="2"/>
          </rPr>
          <t>Northglenn</t>
        </r>
        <r>
          <rPr>
            <sz val="9"/>
            <color indexed="81"/>
            <rFont val="Tahoma"/>
            <family val="2"/>
          </rPr>
          <t xml:space="preserve"> - use account </t>
        </r>
        <r>
          <rPr>
            <u/>
            <sz val="9"/>
            <color indexed="81"/>
            <rFont val="Tahoma"/>
            <family val="2"/>
          </rPr>
          <t>2904</t>
        </r>
        <r>
          <rPr>
            <sz val="9"/>
            <color indexed="81"/>
            <rFont val="Tahoma"/>
            <family val="2"/>
          </rPr>
          <t xml:space="preserve">
</t>
        </r>
        <r>
          <rPr>
            <i/>
            <u/>
            <sz val="9"/>
            <color indexed="81"/>
            <rFont val="Tahoma"/>
            <family val="2"/>
          </rPr>
          <t>Aurora, Adams, Arapahoe, and Douglas County</t>
        </r>
        <r>
          <rPr>
            <sz val="9"/>
            <color indexed="81"/>
            <rFont val="Tahoma"/>
            <family val="2"/>
          </rPr>
          <t xml:space="preserve"> - use account </t>
        </r>
        <r>
          <rPr>
            <i/>
            <u/>
            <sz val="9"/>
            <color indexed="81"/>
            <rFont val="Tahoma"/>
            <family val="2"/>
          </rPr>
          <t>2905</t>
        </r>
        <r>
          <rPr>
            <sz val="9"/>
            <color indexed="81"/>
            <rFont val="Tahoma"/>
            <family val="2"/>
          </rPr>
          <t xml:space="preserve">
</t>
        </r>
        <r>
          <rPr>
            <b/>
            <u/>
            <sz val="9"/>
            <color indexed="81"/>
            <rFont val="Tahoma"/>
            <family val="2"/>
          </rPr>
          <t>Any other city within CO</t>
        </r>
        <r>
          <rPr>
            <sz val="9"/>
            <color indexed="81"/>
            <rFont val="Tahoma"/>
            <family val="2"/>
          </rPr>
          <t xml:space="preserve"> - use account </t>
        </r>
        <r>
          <rPr>
            <b/>
            <u/>
            <sz val="9"/>
            <color indexed="81"/>
            <rFont val="Tahoma"/>
            <family val="2"/>
          </rPr>
          <t>2901</t>
        </r>
      </text>
    </comment>
  </commentList>
</comments>
</file>

<file path=xl/sharedStrings.xml><?xml version="1.0" encoding="utf-8"?>
<sst xmlns="http://schemas.openxmlformats.org/spreadsheetml/2006/main" count="267" uniqueCount="86">
  <si>
    <t>Department:</t>
  </si>
  <si>
    <t>Campus Box:</t>
  </si>
  <si>
    <t>Dept. Representative:</t>
  </si>
  <si>
    <t>Representative Email:</t>
  </si>
  <si>
    <t>Date Prepared:</t>
  </si>
  <si>
    <t>Banner Distribution of Deposit:</t>
  </si>
  <si>
    <t>Fund</t>
  </si>
  <si>
    <t>Org</t>
  </si>
  <si>
    <t>Acct</t>
  </si>
  <si>
    <t>Prog</t>
  </si>
  <si>
    <t>Make Receipt out to:</t>
  </si>
  <si>
    <t>Student ID (optional):</t>
  </si>
  <si>
    <t>Total</t>
  </si>
  <si>
    <t>Totals</t>
  </si>
  <si>
    <t>Tender Total</t>
  </si>
  <si>
    <t>Deposit Total</t>
  </si>
  <si>
    <t>Actv</t>
  </si>
  <si>
    <t>Locn</t>
  </si>
  <si>
    <t>Please provide a brief statement explaining why you received this money:</t>
  </si>
  <si>
    <t>Cashier Signature:</t>
  </si>
  <si>
    <t>Date:</t>
  </si>
  <si>
    <t>Deposit by Payment Type:</t>
  </si>
  <si>
    <t>Metropolitan State University of Denver</t>
  </si>
  <si>
    <t>Item</t>
  </si>
  <si>
    <t>Office Location:</t>
  </si>
  <si>
    <t>Will pick up receipt in Cashier's Office</t>
  </si>
  <si>
    <t>Email receipt</t>
  </si>
  <si>
    <t>Send receipt via intercampus mail</t>
  </si>
  <si>
    <t xml:space="preserve">If you use an "Acct" above that begins with a "6" or "7" include document reference numbers from Banner: </t>
  </si>
  <si>
    <t>Transaction Details</t>
  </si>
  <si>
    <t>Checks</t>
  </si>
  <si>
    <t>Cash</t>
  </si>
  <si>
    <t>Select one:</t>
  </si>
  <si>
    <t>Colorado</t>
  </si>
  <si>
    <t>Additional Deposit Information:</t>
  </si>
  <si>
    <t>Phone Number:</t>
  </si>
  <si>
    <t>Deposit Transmittal Form for Taxable Revenue</t>
  </si>
  <si>
    <t>Make receipt out to:</t>
  </si>
  <si>
    <t>Your Name:</t>
  </si>
  <si>
    <t>Your Email:</t>
  </si>
  <si>
    <t>Deposit Form Instructions:</t>
  </si>
  <si>
    <t>Non-Taxable Revenue</t>
  </si>
  <si>
    <r>
      <t>Org</t>
    </r>
    <r>
      <rPr>
        <sz val="10"/>
        <color theme="0"/>
        <rFont val="Arial"/>
        <family val="2"/>
      </rPr>
      <t>.</t>
    </r>
  </si>
  <si>
    <t>Taxable Revenue</t>
  </si>
  <si>
    <t>http://msudenver.edu/controller/resources/forms/salestaxes</t>
  </si>
  <si>
    <r>
      <t xml:space="preserve">3. Add payment details in the </t>
    </r>
    <r>
      <rPr>
        <i/>
        <sz val="10"/>
        <color rgb="FF000000"/>
        <rFont val="Arial"/>
        <family val="2"/>
      </rPr>
      <t>Deposit by Payment Type</t>
    </r>
    <r>
      <rPr>
        <sz val="10"/>
        <color rgb="FF000000"/>
        <rFont val="Arial"/>
        <family val="2"/>
      </rPr>
      <t xml:space="preserve"> section. Make sure the </t>
    </r>
    <r>
      <rPr>
        <i/>
        <sz val="10"/>
        <color rgb="FF000000"/>
        <rFont val="Arial"/>
        <family val="2"/>
      </rPr>
      <t>Deposit Total</t>
    </r>
    <r>
      <rPr>
        <sz val="10"/>
        <color rgb="FF000000"/>
        <rFont val="Arial"/>
        <family val="2"/>
      </rPr>
      <t xml:space="preserve"> matches the </t>
    </r>
    <r>
      <rPr>
        <i/>
        <sz val="10"/>
        <color rgb="FF000000"/>
        <rFont val="Arial"/>
        <family val="2"/>
      </rPr>
      <t>Tender Total.</t>
    </r>
    <r>
      <rPr>
        <sz val="10"/>
        <color rgb="FF000000"/>
        <rFont val="Arial"/>
        <family val="2"/>
      </rPr>
      <t xml:space="preserve">
4. Complete the </t>
    </r>
    <r>
      <rPr>
        <i/>
        <sz val="10"/>
        <color rgb="FF000000"/>
        <rFont val="Arial"/>
        <family val="2"/>
      </rPr>
      <t>Additional Deposit Information section.</t>
    </r>
    <r>
      <rPr>
        <sz val="10"/>
        <color rgb="FF000000"/>
        <rFont val="Arial"/>
        <family val="2"/>
      </rPr>
      <t xml:space="preserve">
5. Bring 2 copies of all documentation to the Office of Cashiering, SSB 140, for processing.</t>
    </r>
  </si>
  <si>
    <t>State and City Sales Tax</t>
  </si>
  <si>
    <t>Sales Record Table for Taxable Revenue</t>
  </si>
  <si>
    <t>Description of
Sold Items</t>
  </si>
  <si>
    <t>Sale Date</t>
  </si>
  <si>
    <t>Price</t>
  </si>
  <si>
    <t>Qty</t>
  </si>
  <si>
    <t>Total Sale</t>
  </si>
  <si>
    <t>CO Tax</t>
  </si>
  <si>
    <t>DEN Tax</t>
  </si>
  <si>
    <t>CO Tax Exempt #</t>
  </si>
  <si>
    <t>Entity Name</t>
  </si>
  <si>
    <t>Non-taxable revenue:</t>
  </si>
  <si>
    <t>Taxable revenue:</t>
  </si>
  <si>
    <t>Deposit Transmittal Form for Non-Taxable Revenue</t>
  </si>
  <si>
    <t xml:space="preserve"> numbers from Banner:</t>
  </si>
  <si>
    <t>If you use an "Acct" above that begins with a "6" or "7", include document reference</t>
  </si>
  <si>
    <t>Deposit Transmittal Form for Student Activities</t>
  </si>
  <si>
    <t>Student Activities</t>
  </si>
  <si>
    <t>Name of Organization:</t>
  </si>
  <si>
    <t>TIV 305</t>
  </si>
  <si>
    <t>SCLUB</t>
  </si>
  <si>
    <r>
      <t xml:space="preserve">1. Make sure all applicable shaded areas are filled out for </t>
    </r>
    <r>
      <rPr>
        <i/>
        <sz val="10"/>
        <color theme="1"/>
        <rFont val="Arial"/>
        <family val="2"/>
      </rPr>
      <t>Non-Taxable Revenue</t>
    </r>
    <r>
      <rPr>
        <sz val="10"/>
        <color theme="1"/>
        <rFont val="Arial"/>
        <family val="2"/>
      </rPr>
      <t xml:space="preserve"> and/or </t>
    </r>
    <r>
      <rPr>
        <i/>
        <sz val="10"/>
        <color theme="1"/>
        <rFont val="Arial"/>
        <family val="2"/>
      </rPr>
      <t>Taxable Revenue.</t>
    </r>
  </si>
  <si>
    <t>3. If your student organization sold food/beverages, taxable items, or rented out taxable items:</t>
  </si>
  <si>
    <r>
      <t xml:space="preserve">a. Use the appropriate "Locn" code in the </t>
    </r>
    <r>
      <rPr>
        <i/>
        <sz val="10"/>
        <color theme="1"/>
        <rFont val="Arial"/>
        <family val="2"/>
      </rPr>
      <t>Taxable Revenue</t>
    </r>
    <r>
      <rPr>
        <sz val="10"/>
        <color theme="1"/>
        <rFont val="Arial"/>
        <family val="2"/>
      </rPr>
      <t xml:space="preserve"> section.</t>
    </r>
  </si>
  <si>
    <r>
      <t xml:space="preserve">b. Fill out the </t>
    </r>
    <r>
      <rPr>
        <i/>
        <sz val="10"/>
        <color theme="1"/>
        <rFont val="Arial"/>
        <family val="2"/>
      </rPr>
      <t>Sales Record Table</t>
    </r>
    <r>
      <rPr>
        <sz val="10"/>
        <color theme="1"/>
        <rFont val="Arial"/>
        <family val="2"/>
      </rPr>
      <t xml:space="preserve">. This information will update the </t>
    </r>
    <r>
      <rPr>
        <i/>
        <sz val="10"/>
        <color theme="1"/>
        <rFont val="Arial"/>
        <family val="2"/>
      </rPr>
      <t>Taxable Revenue</t>
    </r>
    <r>
      <rPr>
        <sz val="10"/>
        <color theme="1"/>
        <rFont val="Arial"/>
        <family val="2"/>
      </rPr>
      <t xml:space="preserve"> section under</t>
    </r>
    <r>
      <rPr>
        <i/>
        <sz val="10"/>
        <color theme="1"/>
        <rFont val="Arial"/>
        <family val="2"/>
      </rPr>
      <t xml:space="preserve"> Banner Distribution of Deposit. </t>
    </r>
  </si>
  <si>
    <t>Note: If you need additional lines for the Sales Record, please visit</t>
  </si>
  <si>
    <r>
      <t xml:space="preserve">4. Add payment details in the </t>
    </r>
    <r>
      <rPr>
        <i/>
        <sz val="10"/>
        <color theme="1"/>
        <rFont val="Arial"/>
        <family val="2"/>
      </rPr>
      <t xml:space="preserve">Deposit by Payment Type </t>
    </r>
    <r>
      <rPr>
        <sz val="10"/>
        <color theme="1"/>
        <rFont val="Arial"/>
        <family val="2"/>
      </rPr>
      <t xml:space="preserve">section. Make sure the </t>
    </r>
    <r>
      <rPr>
        <i/>
        <sz val="10"/>
        <color theme="1"/>
        <rFont val="Arial"/>
        <family val="2"/>
      </rPr>
      <t>Deposit Total</t>
    </r>
    <r>
      <rPr>
        <sz val="10"/>
        <color theme="1"/>
        <rFont val="Arial"/>
        <family val="2"/>
      </rPr>
      <t xml:space="preserve"> matches the </t>
    </r>
    <r>
      <rPr>
        <i/>
        <sz val="10"/>
        <color theme="1"/>
        <rFont val="Arial"/>
        <family val="2"/>
      </rPr>
      <t>Tender Total.</t>
    </r>
  </si>
  <si>
    <r>
      <t xml:space="preserve">5. Complete the </t>
    </r>
    <r>
      <rPr>
        <i/>
        <sz val="10"/>
        <color theme="1"/>
        <rFont val="Arial"/>
        <family val="2"/>
      </rPr>
      <t>Additional Deposit Information</t>
    </r>
    <r>
      <rPr>
        <sz val="10"/>
        <color theme="1"/>
        <rFont val="Arial"/>
        <family val="2"/>
      </rPr>
      <t xml:space="preserve"> section.</t>
    </r>
  </si>
  <si>
    <t>Denver</t>
  </si>
  <si>
    <t>Important Information Regarding the
new Deposit Transmittal Forms</t>
  </si>
  <si>
    <t>x</t>
  </si>
  <si>
    <r>
      <t xml:space="preserve">The Deposit Transmittal Form allows the Office of Cashiering to deposit money into specific FOAPAL accounts within Banner.
Please review the updated Cash Management Policies at www.msudenver.edu/cashier/forms for guidance and deposit form instructions.
All student organizations should fill out the </t>
    </r>
    <r>
      <rPr>
        <i/>
        <sz val="11"/>
        <color theme="1"/>
        <rFont val="Trebuchet MS"/>
        <family val="2"/>
      </rPr>
      <t xml:space="preserve">Deposit Form - Student Activities
</t>
    </r>
    <r>
      <rPr>
        <sz val="11"/>
        <color theme="1"/>
        <rFont val="Trebuchet MS"/>
        <family val="2"/>
      </rPr>
      <t xml:space="preserve">(yellow tab). Call Student Activities at (303) 615-0606 for your fund number.
Departments who did not sell or rent items may fill out the Deposit Form for Non-Taxable Revenue (green tab).
Departments who sold food/beverages, sold tangible items or rented equipment OR have both taxable and non-taxable revenue should fill out the </t>
    </r>
    <r>
      <rPr>
        <i/>
        <sz val="11"/>
        <color theme="1"/>
        <rFont val="Trebuchet MS"/>
        <family val="2"/>
      </rPr>
      <t>Deposit Form Taxable Revenue</t>
    </r>
    <r>
      <rPr>
        <sz val="11"/>
        <color theme="1"/>
        <rFont val="Trebuchet MS"/>
        <family val="2"/>
      </rPr>
      <t xml:space="preserve"> (blue tab). For tax related questions, please visit http://www.msudenver.edu/controller/resources/taxcorner or contact MSU Denver's Tax Accountant at (303) 615-0039.
It is the policy of MSU Denver to be complaint with The Payment Card Industry Data Security Standards (PCI-DSS). PCI-DSS outlines data security standards to protect cardholder data from loss or misuse. Failure to comply with PCI-DSS standards could result in fines and/or the loss of credit card processing abilities. Due to the complexity of this standard, campus departments and organizations may no longer accept credit card payments unless they use a University approved cashiering system. Departments and organizations without a University approved cashiering system should contact the Office of Cashiering for information regarding an online storefront, called eMarket, to collect credit card payments.
If you need assistance filling out the deposit forms or would like more information about eMarket, please contact the Office of Cashiering at (303) 615-0071 or in SSB 140.</t>
    </r>
  </si>
  <si>
    <r>
      <t>1. Make sure all applicable shaded areas are filled out for Non-Taxable Revenue and/or Taxable Revenue.</t>
    </r>
    <r>
      <rPr>
        <i/>
        <sz val="10"/>
        <color rgb="FF000000"/>
        <rFont val="Arial"/>
        <family val="2"/>
      </rPr>
      <t xml:space="preserve">
</t>
    </r>
    <r>
      <rPr>
        <sz val="10"/>
        <color rgb="FF000000"/>
        <rFont val="Arial"/>
        <family val="2"/>
      </rPr>
      <t>2. If your department sold food/beverages, taxable items, or rented out taxable items</t>
    </r>
    <r>
      <rPr>
        <i/>
        <sz val="10"/>
        <color rgb="FF000000"/>
        <rFont val="Arial"/>
        <family val="2"/>
      </rPr>
      <t>:</t>
    </r>
  </si>
  <si>
    <t>*REQUIRED*</t>
  </si>
  <si>
    <r>
      <t xml:space="preserve">a. Use the appropriate "Locn" code in the </t>
    </r>
    <r>
      <rPr>
        <i/>
        <sz val="10"/>
        <color rgb="FF000000"/>
        <rFont val="Arial"/>
        <family val="2"/>
      </rPr>
      <t>Taxable Revenue section</t>
    </r>
    <r>
      <rPr>
        <sz val="10"/>
        <color rgb="FF000000"/>
        <rFont val="Arial"/>
        <family val="2"/>
      </rPr>
      <t xml:space="preserve">and appropriate "Acct" code in the </t>
    </r>
    <r>
      <rPr>
        <i/>
        <sz val="10"/>
        <color rgb="FF000000"/>
        <rFont val="Arial"/>
        <family val="2"/>
      </rPr>
      <t>City Sales Tax section.</t>
    </r>
    <r>
      <rPr>
        <sz val="10"/>
        <color rgb="FF000000"/>
        <rFont val="Arial"/>
        <family val="2"/>
      </rPr>
      <t xml:space="preserve">
b. Fill out the</t>
    </r>
    <r>
      <rPr>
        <i/>
        <sz val="10"/>
        <color rgb="FF000000"/>
        <rFont val="Arial"/>
        <family val="2"/>
      </rPr>
      <t xml:space="preserve"> Sales Record Table</t>
    </r>
    <r>
      <rPr>
        <sz val="10"/>
        <color rgb="FF000000"/>
        <rFont val="Arial"/>
        <family val="2"/>
      </rPr>
      <t xml:space="preserve">. This information will update the </t>
    </r>
    <r>
      <rPr>
        <i/>
        <sz val="10"/>
        <color rgb="FF000000"/>
        <rFont val="Arial"/>
        <family val="2"/>
      </rPr>
      <t>Taxable Revenue</t>
    </r>
    <r>
      <rPr>
        <sz val="10"/>
        <color rgb="FF000000"/>
        <rFont val="Arial"/>
        <family val="2"/>
      </rPr>
      <t xml:space="preserve"> section under</t>
    </r>
    <r>
      <rPr>
        <i/>
        <sz val="10"/>
        <color rgb="FF000000"/>
        <rFont val="Arial"/>
        <family val="2"/>
      </rPr>
      <t xml:space="preserve"> Banner Distribution of Deposit.</t>
    </r>
    <r>
      <rPr>
        <sz val="10"/>
        <color rgb="FF000000"/>
        <rFont val="Arial"/>
        <family val="2"/>
      </rPr>
      <t xml:space="preserve"> If you need additional lines for the Sales Record, please visit</t>
    </r>
  </si>
  <si>
    <t xml:space="preserve">City </t>
  </si>
  <si>
    <r>
      <t xml:space="preserve">2. Dues and non-taxable items should be entered in the </t>
    </r>
    <r>
      <rPr>
        <i/>
        <sz val="10"/>
        <color theme="1"/>
        <rFont val="Arial"/>
        <family val="2"/>
      </rPr>
      <t>Non-Taxable Revenue</t>
    </r>
    <r>
      <rPr>
        <sz val="10"/>
        <color theme="1"/>
        <rFont val="Arial"/>
        <family val="2"/>
      </rPr>
      <t xml:space="preserve"> section.</t>
    </r>
  </si>
  <si>
    <t>TXTANG</t>
  </si>
  <si>
    <t>Revised December 2020</t>
  </si>
  <si>
    <t>6. Bring copies of all documentation to the Office of the Controller SSB 310, for approval. Bring approved documents to the Office of Cashiering SSB 140, for processing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</si>
</sst>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0\-000"/>
    <numFmt numFmtId="165" formatCode="0000"/>
    <numFmt numFmtId="166" formatCode="[&lt;=9999999]###\-####;\(###\)\ ###\-####"/>
  </numFmts>
  <fonts count="36" x14ac:knownFonts="1">
    <font>
      <sz val="11"/>
      <color theme="1"/>
      <name val="Calibri"/>
      <family val="2"/>
      <scheme val="minor"/>
    </font>
    <font>
      <sz val="10"/>
      <color theme="1"/>
      <name val="Trebuchet MS"/>
      <family val="2"/>
    </font>
    <font>
      <sz val="11"/>
      <color theme="1"/>
      <name val="Calibri"/>
      <family val="2"/>
      <scheme val="minor"/>
    </font>
    <font>
      <sz val="10"/>
      <color theme="1"/>
      <name val="Arial"/>
      <family val="2"/>
    </font>
    <font>
      <b/>
      <sz val="10"/>
      <color theme="1"/>
      <name val="Arial"/>
      <family val="2"/>
    </font>
    <font>
      <sz val="10"/>
      <color theme="1"/>
      <name val="Wingdings"/>
      <charset val="2"/>
    </font>
    <font>
      <u/>
      <sz val="11"/>
      <color theme="10"/>
      <name val="Calibri"/>
      <family val="2"/>
    </font>
    <font>
      <sz val="8"/>
      <color theme="1"/>
      <name val="Arial Black"/>
      <family val="2"/>
    </font>
    <font>
      <b/>
      <sz val="9"/>
      <color theme="1"/>
      <name val="Arial Black"/>
      <family val="2"/>
    </font>
    <font>
      <b/>
      <sz val="11"/>
      <color theme="1"/>
      <name val="Arial"/>
      <family val="2"/>
    </font>
    <font>
      <b/>
      <sz val="12"/>
      <color theme="1"/>
      <name val="Arial"/>
      <family val="2"/>
    </font>
    <font>
      <sz val="11"/>
      <color theme="1"/>
      <name val="Arial"/>
      <family val="2"/>
    </font>
    <font>
      <sz val="8"/>
      <color theme="1"/>
      <name val="Arial"/>
      <family val="2"/>
    </font>
    <font>
      <sz val="9"/>
      <color indexed="81"/>
      <name val="Tahoma"/>
      <family val="2"/>
    </font>
    <font>
      <b/>
      <sz val="9"/>
      <color indexed="81"/>
      <name val="Tahoma"/>
      <family val="2"/>
    </font>
    <font>
      <i/>
      <sz val="9"/>
      <color indexed="81"/>
      <name val="Tahoma"/>
      <family val="2"/>
    </font>
    <font>
      <u/>
      <sz val="9"/>
      <color indexed="81"/>
      <name val="Tahoma"/>
      <family val="2"/>
    </font>
    <font>
      <i/>
      <u/>
      <sz val="9"/>
      <color indexed="81"/>
      <name val="Tahoma"/>
      <family val="2"/>
    </font>
    <font>
      <b/>
      <sz val="8"/>
      <color theme="1"/>
      <name val="Arial Black"/>
      <family val="2"/>
    </font>
    <font>
      <sz val="7"/>
      <color theme="1"/>
      <name val="Arial"/>
      <family val="2"/>
    </font>
    <font>
      <sz val="8"/>
      <name val="Arial Black"/>
      <family val="2"/>
    </font>
    <font>
      <sz val="10"/>
      <color rgb="FF000000"/>
      <name val="Arial"/>
      <family val="2"/>
    </font>
    <font>
      <i/>
      <sz val="10"/>
      <color rgb="FF000000"/>
      <name val="Arial"/>
      <family val="2"/>
    </font>
    <font>
      <sz val="10"/>
      <color theme="0"/>
      <name val="Arial"/>
      <family val="2"/>
    </font>
    <font>
      <sz val="12"/>
      <color theme="1"/>
      <name val="Arial"/>
      <family val="2"/>
    </font>
    <font>
      <u/>
      <sz val="10"/>
      <color theme="10"/>
      <name val="Arial"/>
      <family val="2"/>
    </font>
    <font>
      <b/>
      <u/>
      <sz val="9"/>
      <color indexed="81"/>
      <name val="Tahoma"/>
      <family val="2"/>
    </font>
    <font>
      <sz val="12"/>
      <color theme="1"/>
      <name val="Trebuchet MS"/>
      <family val="2"/>
    </font>
    <font>
      <b/>
      <sz val="18"/>
      <color theme="1"/>
      <name val="Trebuchet MS"/>
      <family val="2"/>
    </font>
    <font>
      <i/>
      <sz val="10"/>
      <color theme="1"/>
      <name val="Arial"/>
      <family val="2"/>
    </font>
    <font>
      <sz val="11"/>
      <color theme="1"/>
      <name val="Trebuchet MS"/>
      <family val="2"/>
    </font>
    <font>
      <sz val="18"/>
      <color theme="1"/>
      <name val="Trebuchet MS"/>
      <family val="2"/>
    </font>
    <font>
      <i/>
      <sz val="11"/>
      <color theme="1"/>
      <name val="Trebuchet MS"/>
      <family val="2"/>
    </font>
    <font>
      <b/>
      <i/>
      <sz val="10"/>
      <color theme="1"/>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2" fillId="0" borderId="0" applyFont="0" applyFill="0" applyBorder="0" applyAlignment="0" applyProtection="0"/>
    <xf numFmtId="0" fontId="6" fillId="0" borderId="0" applyNumberFormat="0" applyFill="0" applyBorder="0" applyAlignment="0" applyProtection="0">
      <alignment vertical="top"/>
      <protection locked="0"/>
    </xf>
  </cellStyleXfs>
  <cellXfs count="254">
    <xf numFmtId="0" fontId="0" fillId="0" borderId="0" xfId="0"/>
    <xf numFmtId="0" fontId="3" fillId="2" borderId="0" xfId="0" applyFont="1" applyFill="1"/>
    <xf numFmtId="0" fontId="3" fillId="2" borderId="0" xfId="0" applyFont="1" applyFill="1" applyBorder="1" applyAlignment="1">
      <alignment horizontal="right"/>
    </xf>
    <xf numFmtId="0" fontId="3" fillId="2" borderId="0" xfId="0" applyFont="1" applyFill="1" applyAlignment="1">
      <alignment wrapText="1"/>
    </xf>
    <xf numFmtId="0" fontId="7" fillId="2" borderId="0" xfId="0" applyFont="1" applyFill="1" applyBorder="1" applyAlignment="1">
      <alignment horizontal="center" wrapText="1"/>
    </xf>
    <xf numFmtId="0" fontId="3" fillId="2" borderId="0" xfId="0" applyFont="1" applyFill="1" applyAlignment="1">
      <alignment horizontal="left"/>
    </xf>
    <xf numFmtId="0" fontId="0" fillId="2" borderId="0" xfId="0" applyFill="1" applyAlignment="1">
      <alignment horizontal="left"/>
    </xf>
    <xf numFmtId="0" fontId="3" fillId="2" borderId="0" xfId="0" applyFont="1" applyFill="1" applyBorder="1" applyAlignment="1">
      <alignment wrapText="1"/>
    </xf>
    <xf numFmtId="0" fontId="3" fillId="2" borderId="0" xfId="0" applyFont="1" applyFill="1" applyAlignment="1"/>
    <xf numFmtId="0" fontId="5" fillId="2" borderId="0" xfId="0" applyFont="1" applyFill="1" applyAlignment="1"/>
    <xf numFmtId="0" fontId="11" fillId="2" borderId="0" xfId="0" applyFont="1" applyFill="1"/>
    <xf numFmtId="0" fontId="3" fillId="2" borderId="0" xfId="0" applyFont="1" applyFill="1" applyAlignment="1">
      <alignment horizontal="center"/>
    </xf>
    <xf numFmtId="0" fontId="7" fillId="2" borderId="1" xfId="0" applyFont="1" applyFill="1" applyBorder="1" applyAlignment="1" applyProtection="1">
      <alignment horizontal="center"/>
      <protection locked="0"/>
    </xf>
    <xf numFmtId="165" fontId="7" fillId="2" borderId="1" xfId="0" applyNumberFormat="1" applyFont="1" applyFill="1" applyBorder="1" applyAlignment="1" applyProtection="1">
      <alignment horizontal="center"/>
      <protection locked="0"/>
    </xf>
    <xf numFmtId="0" fontId="3" fillId="2" borderId="0" xfId="0" applyFont="1" applyFill="1" applyBorder="1"/>
    <xf numFmtId="44" fontId="7" fillId="2" borderId="2" xfId="1" applyFont="1" applyFill="1" applyBorder="1" applyProtection="1">
      <protection locked="0"/>
    </xf>
    <xf numFmtId="44" fontId="3" fillId="2" borderId="0" xfId="1" applyFont="1" applyFill="1" applyBorder="1"/>
    <xf numFmtId="0" fontId="4" fillId="2" borderId="0" xfId="0" applyFont="1" applyFill="1" applyAlignment="1">
      <alignment horizontal="center"/>
    </xf>
    <xf numFmtId="44" fontId="8" fillId="2" borderId="3" xfId="0" applyNumberFormat="1" applyFont="1" applyFill="1" applyBorder="1"/>
    <xf numFmtId="0" fontId="9" fillId="2" borderId="0" xfId="0" applyFont="1" applyFill="1" applyAlignment="1"/>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3" fillId="2" borderId="0" xfId="0" applyNumberFormat="1" applyFont="1" applyFill="1" applyBorder="1" applyAlignment="1">
      <alignment horizontal="center"/>
    </xf>
    <xf numFmtId="44" fontId="3" fillId="2" borderId="0" xfId="1" applyFont="1" applyFill="1" applyBorder="1" applyAlignment="1"/>
    <xf numFmtId="0" fontId="3" fillId="2" borderId="0" xfId="0" applyFont="1" applyFill="1" applyBorder="1" applyAlignment="1">
      <alignment horizontal="left"/>
    </xf>
    <xf numFmtId="44" fontId="3" fillId="2" borderId="0" xfId="1" applyFont="1" applyFill="1" applyBorder="1" applyAlignment="1">
      <alignment horizontal="center"/>
    </xf>
    <xf numFmtId="0" fontId="3" fillId="2" borderId="0" xfId="0" applyFont="1" applyFill="1" applyAlignment="1">
      <alignment horizontal="right"/>
    </xf>
    <xf numFmtId="44" fontId="3" fillId="2" borderId="7" xfId="1" applyFont="1" applyFill="1" applyBorder="1" applyAlignment="1"/>
    <xf numFmtId="0" fontId="4" fillId="2" borderId="0" xfId="0" applyFont="1" applyFill="1" applyBorder="1" applyAlignment="1"/>
    <xf numFmtId="44" fontId="8" fillId="2" borderId="3" xfId="0" applyNumberFormat="1" applyFont="1" applyFill="1" applyBorder="1" applyAlignment="1"/>
    <xf numFmtId="0" fontId="3" fillId="2" borderId="2" xfId="0" applyFont="1" applyFill="1" applyBorder="1"/>
    <xf numFmtId="14" fontId="3" fillId="2" borderId="2" xfId="0" applyNumberFormat="1" applyFont="1" applyFill="1" applyBorder="1" applyAlignment="1">
      <alignment horizontal="center"/>
    </xf>
    <xf numFmtId="0" fontId="7" fillId="2" borderId="1" xfId="0" applyFont="1" applyFill="1" applyBorder="1" applyAlignment="1" applyProtection="1">
      <alignment horizontal="center"/>
    </xf>
    <xf numFmtId="165" fontId="7" fillId="2" borderId="1" xfId="0" applyNumberFormat="1" applyFont="1" applyFill="1" applyBorder="1" applyAlignment="1" applyProtection="1">
      <alignment horizontal="center"/>
    </xf>
    <xf numFmtId="0" fontId="12" fillId="2" borderId="0" xfId="0" applyFont="1" applyFill="1" applyAlignment="1" applyProtection="1">
      <alignment horizontal="center"/>
    </xf>
    <xf numFmtId="0" fontId="3" fillId="0" borderId="0" xfId="0" applyFont="1" applyFill="1"/>
    <xf numFmtId="0" fontId="7" fillId="0" borderId="2" xfId="0" applyFont="1" applyFill="1" applyBorder="1" applyAlignment="1" applyProtection="1">
      <alignment horizontal="center"/>
      <protection locked="0"/>
    </xf>
    <xf numFmtId="0" fontId="7" fillId="0" borderId="2" xfId="0" applyFont="1" applyFill="1" applyBorder="1" applyAlignment="1" applyProtection="1">
      <alignment horizontal="center" wrapText="1"/>
      <protection locked="0"/>
    </xf>
    <xf numFmtId="0" fontId="7" fillId="0" borderId="5" xfId="0" applyFont="1" applyFill="1" applyBorder="1" applyAlignment="1" applyProtection="1">
      <alignment horizontal="center" wrapText="1"/>
      <protection locked="0"/>
    </xf>
    <xf numFmtId="165" fontId="7" fillId="0" borderId="1" xfId="0" applyNumberFormat="1" applyFont="1" applyFill="1" applyBorder="1" applyAlignment="1" applyProtection="1">
      <alignment horizontal="center"/>
      <protection locked="0"/>
    </xf>
    <xf numFmtId="44" fontId="7" fillId="0" borderId="2" xfId="1" applyFont="1" applyFill="1" applyBorder="1" applyProtection="1">
      <protection locked="0"/>
    </xf>
    <xf numFmtId="44" fontId="7" fillId="0" borderId="4" xfId="1" applyFont="1" applyFill="1" applyBorder="1" applyAlignment="1" applyProtection="1">
      <protection locked="0"/>
    </xf>
    <xf numFmtId="0" fontId="3" fillId="2" borderId="0" xfId="0" applyFont="1" applyFill="1" applyAlignment="1">
      <alignment horizontal="center"/>
    </xf>
    <xf numFmtId="0" fontId="3" fillId="2" borderId="0" xfId="0" applyFont="1" applyFill="1" applyProtection="1"/>
    <xf numFmtId="0" fontId="3" fillId="2" borderId="0" xfId="0" applyFont="1" applyFill="1" applyBorder="1" applyAlignment="1" applyProtection="1">
      <alignment horizontal="right"/>
    </xf>
    <xf numFmtId="0" fontId="3" fillId="2" borderId="0" xfId="0" applyFont="1" applyFill="1" applyBorder="1" applyAlignment="1" applyProtection="1"/>
    <xf numFmtId="0" fontId="3" fillId="2" borderId="0" xfId="0" applyFont="1" applyFill="1" applyAlignment="1" applyProtection="1">
      <alignment wrapText="1"/>
    </xf>
    <xf numFmtId="0" fontId="3" fillId="2" borderId="0" xfId="0" applyFont="1" applyFill="1" applyBorder="1" applyAlignment="1" applyProtection="1">
      <alignment horizontal="center" wrapText="1"/>
    </xf>
    <xf numFmtId="0" fontId="3" fillId="2" borderId="12" xfId="0" applyFont="1" applyFill="1" applyBorder="1" applyProtection="1"/>
    <xf numFmtId="0" fontId="3" fillId="2" borderId="0" xfId="0" applyFont="1" applyFill="1" applyAlignment="1" applyProtection="1">
      <alignment horizontal="right"/>
    </xf>
    <xf numFmtId="0" fontId="3" fillId="2" borderId="0" xfId="0" applyFont="1" applyFill="1" applyAlignment="1" applyProtection="1">
      <alignment vertical="center" wrapText="1"/>
    </xf>
    <xf numFmtId="0" fontId="3" fillId="2" borderId="0" xfId="0" applyFont="1" applyFill="1" applyAlignment="1" applyProtection="1">
      <alignment horizontal="right" indent="1"/>
    </xf>
    <xf numFmtId="0" fontId="24" fillId="2" borderId="0" xfId="0" applyFont="1" applyFill="1" applyProtection="1"/>
    <xf numFmtId="0" fontId="24" fillId="2" borderId="0" xfId="0" applyFont="1" applyFill="1" applyAlignment="1" applyProtection="1"/>
    <xf numFmtId="0" fontId="3" fillId="2" borderId="0" xfId="0" applyFont="1" applyFill="1" applyBorder="1" applyProtection="1"/>
    <xf numFmtId="0" fontId="3" fillId="2" borderId="0" xfId="0" applyFont="1" applyFill="1" applyAlignment="1" applyProtection="1">
      <alignment horizontal="left" vertical="top" wrapText="1" indent="3"/>
    </xf>
    <xf numFmtId="44" fontId="7" fillId="2" borderId="2" xfId="1" applyFont="1" applyFill="1" applyBorder="1" applyProtection="1"/>
    <xf numFmtId="0" fontId="24" fillId="2" borderId="0" xfId="0" applyFont="1" applyFill="1" applyAlignment="1" applyProtection="1">
      <alignment horizontal="center"/>
    </xf>
    <xf numFmtId="44" fontId="24" fillId="2" borderId="0" xfId="1" applyFont="1" applyFill="1" applyBorder="1" applyProtection="1"/>
    <xf numFmtId="44" fontId="8" fillId="2" borderId="3" xfId="0" applyNumberFormat="1" applyFont="1" applyFill="1" applyBorder="1" applyProtection="1"/>
    <xf numFmtId="44" fontId="3" fillId="2" borderId="0" xfId="1" applyFont="1" applyFill="1" applyBorder="1" applyProtection="1"/>
    <xf numFmtId="0" fontId="3" fillId="2" borderId="0"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3" fillId="2" borderId="0" xfId="0" applyFont="1" applyFill="1" applyBorder="1" applyAlignment="1" applyProtection="1">
      <alignment horizontal="center"/>
    </xf>
    <xf numFmtId="44" fontId="3" fillId="2" borderId="1" xfId="0" applyNumberFormat="1" applyFont="1" applyFill="1" applyBorder="1" applyAlignment="1" applyProtection="1">
      <alignment horizontal="center"/>
    </xf>
    <xf numFmtId="44" fontId="3" fillId="2" borderId="1" xfId="1" applyFont="1" applyFill="1" applyBorder="1" applyProtection="1"/>
    <xf numFmtId="44" fontId="3" fillId="2" borderId="1" xfId="0" applyNumberFormat="1" applyFont="1" applyFill="1" applyBorder="1" applyProtection="1"/>
    <xf numFmtId="0" fontId="3" fillId="2" borderId="0" xfId="0" applyFont="1" applyFill="1" applyAlignment="1" applyProtection="1">
      <alignment vertical="center"/>
    </xf>
    <xf numFmtId="44" fontId="3" fillId="2" borderId="1" xfId="1" applyFont="1" applyFill="1" applyBorder="1" applyAlignment="1" applyProtection="1">
      <alignment vertical="center"/>
    </xf>
    <xf numFmtId="0" fontId="3" fillId="2" borderId="1" xfId="1" applyNumberFormat="1" applyFont="1" applyFill="1" applyBorder="1" applyAlignment="1" applyProtection="1">
      <alignment horizontal="center" vertical="center"/>
    </xf>
    <xf numFmtId="44" fontId="3" fillId="2" borderId="0" xfId="1" applyFont="1" applyFill="1" applyBorder="1" applyAlignment="1" applyProtection="1"/>
    <xf numFmtId="44" fontId="3" fillId="2" borderId="0" xfId="1" applyFont="1" applyFill="1" applyBorder="1" applyAlignment="1" applyProtection="1">
      <alignment horizontal="center"/>
    </xf>
    <xf numFmtId="44" fontId="3" fillId="2" borderId="7" xfId="1" applyFont="1" applyFill="1" applyBorder="1" applyAlignment="1" applyProtection="1"/>
    <xf numFmtId="44" fontId="3" fillId="2" borderId="7" xfId="1" applyFont="1" applyFill="1" applyBorder="1" applyAlignment="1" applyProtection="1">
      <alignment horizontal="center"/>
    </xf>
    <xf numFmtId="0" fontId="4" fillId="2" borderId="0" xfId="0" applyFont="1" applyFill="1" applyBorder="1" applyAlignment="1" applyProtection="1"/>
    <xf numFmtId="44" fontId="8" fillId="2" borderId="3" xfId="0" applyNumberFormat="1" applyFont="1" applyFill="1" applyBorder="1" applyAlignment="1" applyProtection="1"/>
    <xf numFmtId="0" fontId="3" fillId="2" borderId="2" xfId="0" applyFont="1" applyFill="1" applyBorder="1" applyProtection="1"/>
    <xf numFmtId="14" fontId="3" fillId="2" borderId="2" xfId="0" applyNumberFormat="1" applyFont="1" applyFill="1" applyBorder="1" applyAlignment="1" applyProtection="1">
      <alignment horizontal="center"/>
    </xf>
    <xf numFmtId="0" fontId="19" fillId="2" borderId="0" xfId="0" applyFont="1" applyFill="1" applyAlignment="1" applyProtection="1">
      <alignment horizontal="right"/>
    </xf>
    <xf numFmtId="0" fontId="4" fillId="2" borderId="0" xfId="0" applyFont="1" applyFill="1" applyAlignment="1"/>
    <xf numFmtId="0" fontId="1" fillId="2" borderId="0" xfId="0" applyFont="1" applyFill="1" applyAlignment="1">
      <alignment vertical="top"/>
    </xf>
    <xf numFmtId="0" fontId="4" fillId="2" borderId="0" xfId="0" applyFont="1" applyFill="1" applyBorder="1" applyAlignment="1" applyProtection="1">
      <alignment wrapText="1"/>
    </xf>
    <xf numFmtId="0" fontId="3" fillId="2" borderId="0" xfId="0" applyFont="1" applyFill="1" applyBorder="1" applyAlignment="1" applyProtection="1">
      <alignment horizontal="left"/>
    </xf>
    <xf numFmtId="0" fontId="3" fillId="2" borderId="0" xfId="0" applyFont="1" applyFill="1" applyAlignment="1" applyProtection="1">
      <alignment horizontal="left"/>
    </xf>
    <xf numFmtId="0" fontId="4" fillId="2" borderId="0" xfId="0" applyFont="1" applyFill="1" applyAlignment="1" applyProtection="1">
      <alignment horizontal="center"/>
    </xf>
    <xf numFmtId="44" fontId="3" fillId="2" borderId="1" xfId="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0" xfId="0" applyFont="1" applyFill="1" applyAlignment="1" applyProtection="1">
      <alignment horizontal="center"/>
    </xf>
    <xf numFmtId="0" fontId="3" fillId="2" borderId="0" xfId="0" applyFont="1" applyFill="1" applyAlignment="1" applyProtection="1">
      <alignment horizontal="center"/>
    </xf>
    <xf numFmtId="0" fontId="9" fillId="2" borderId="0" xfId="0" applyFont="1" applyFill="1" applyAlignment="1" applyProtection="1">
      <alignment horizontal="center"/>
    </xf>
    <xf numFmtId="0" fontId="0" fillId="2" borderId="0" xfId="0" applyFill="1" applyProtection="1"/>
    <xf numFmtId="0" fontId="21" fillId="2" borderId="0" xfId="0" applyFont="1" applyFill="1" applyBorder="1" applyAlignment="1" applyProtection="1">
      <alignment vertical="center" wrapText="1"/>
    </xf>
    <xf numFmtId="44" fontId="7" fillId="2" borderId="0" xfId="1" applyFont="1" applyFill="1" applyBorder="1" applyAlignment="1" applyProtection="1">
      <alignment horizontal="center"/>
    </xf>
    <xf numFmtId="0" fontId="21" fillId="2" borderId="11" xfId="0" applyFont="1" applyFill="1" applyBorder="1" applyAlignment="1" applyProtection="1">
      <alignment vertical="center" wrapText="1"/>
    </xf>
    <xf numFmtId="0" fontId="21" fillId="2" borderId="0" xfId="0" applyFont="1" applyFill="1" applyBorder="1" applyAlignment="1" applyProtection="1">
      <alignment wrapText="1"/>
    </xf>
    <xf numFmtId="0" fontId="21" fillId="2" borderId="0" xfId="0" applyFont="1" applyFill="1" applyBorder="1" applyAlignment="1" applyProtection="1">
      <alignment vertical="top" wrapText="1"/>
    </xf>
    <xf numFmtId="0" fontId="0" fillId="2" borderId="9" xfId="0" applyFill="1" applyBorder="1" applyProtection="1"/>
    <xf numFmtId="0" fontId="0" fillId="2" borderId="8" xfId="0" applyFill="1" applyBorder="1" applyProtection="1"/>
    <xf numFmtId="0" fontId="0" fillId="2" borderId="10" xfId="0" applyFill="1" applyBorder="1" applyProtection="1"/>
    <xf numFmtId="0" fontId="3" fillId="2" borderId="11" xfId="0" applyFont="1" applyFill="1" applyBorder="1" applyAlignment="1" applyProtection="1"/>
    <xf numFmtId="0" fontId="3" fillId="2" borderId="12" xfId="0" applyFont="1" applyFill="1" applyBorder="1" applyAlignment="1" applyProtection="1"/>
    <xf numFmtId="0" fontId="9" fillId="2" borderId="0" xfId="0" applyFont="1" applyFill="1" applyAlignment="1" applyProtection="1">
      <alignment horizontal="center"/>
    </xf>
    <xf numFmtId="0" fontId="3" fillId="2" borderId="0" xfId="0" applyFont="1" applyFill="1" applyBorder="1" applyAlignment="1" applyProtection="1">
      <alignment horizontal="left"/>
    </xf>
    <xf numFmtId="0" fontId="3" fillId="2" borderId="2" xfId="0" applyFont="1" applyFill="1" applyBorder="1" applyAlignment="1" applyProtection="1">
      <alignment horizontal="center" vertical="center" wrapText="1"/>
    </xf>
    <xf numFmtId="0" fontId="4" fillId="2" borderId="0" xfId="0" applyFont="1" applyFill="1" applyAlignment="1" applyProtection="1">
      <alignment horizontal="center"/>
    </xf>
    <xf numFmtId="44" fontId="3" fillId="2" borderId="1" xfId="1" applyFont="1" applyFill="1" applyBorder="1" applyAlignment="1" applyProtection="1">
      <alignment horizontal="center" vertical="center" wrapText="1"/>
    </xf>
    <xf numFmtId="0" fontId="3" fillId="2" borderId="0" xfId="0" applyFont="1" applyFill="1" applyAlignment="1" applyProtection="1">
      <alignment horizontal="left"/>
    </xf>
    <xf numFmtId="0" fontId="1" fillId="2" borderId="19" xfId="0" applyFont="1" applyFill="1" applyBorder="1" applyAlignment="1">
      <alignment vertical="top"/>
    </xf>
    <xf numFmtId="0" fontId="1" fillId="2" borderId="22" xfId="0" applyFont="1" applyFill="1" applyBorder="1" applyAlignment="1">
      <alignment vertical="top"/>
    </xf>
    <xf numFmtId="0" fontId="1" fillId="2" borderId="18" xfId="0" applyFont="1" applyFill="1" applyBorder="1" applyAlignment="1">
      <alignment vertical="top"/>
    </xf>
    <xf numFmtId="0" fontId="1" fillId="2" borderId="20" xfId="0" applyFont="1" applyFill="1" applyBorder="1" applyAlignment="1">
      <alignment vertical="top"/>
    </xf>
    <xf numFmtId="0" fontId="7" fillId="3" borderId="1" xfId="0" applyFont="1" applyFill="1" applyBorder="1" applyAlignment="1" applyProtection="1">
      <alignment horizontal="left" indent="2"/>
      <protection locked="0"/>
    </xf>
    <xf numFmtId="0" fontId="7" fillId="3" borderId="1" xfId="0" applyFont="1" applyFill="1" applyBorder="1" applyAlignment="1" applyProtection="1">
      <alignment horizontal="center"/>
      <protection locked="0"/>
    </xf>
    <xf numFmtId="44" fontId="7" fillId="3" borderId="2" xfId="1" applyFont="1" applyFill="1" applyBorder="1" applyProtection="1">
      <protection locked="0"/>
    </xf>
    <xf numFmtId="44" fontId="7" fillId="3" borderId="4" xfId="1" applyFont="1" applyFill="1" applyBorder="1" applyAlignment="1" applyProtection="1">
      <protection locked="0"/>
    </xf>
    <xf numFmtId="0" fontId="20" fillId="3" borderId="2" xfId="0" applyFont="1" applyFill="1" applyBorder="1" applyAlignment="1" applyProtection="1">
      <alignment horizontal="center"/>
      <protection locked="0"/>
    </xf>
    <xf numFmtId="0" fontId="20" fillId="3" borderId="2"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xf>
    <xf numFmtId="0" fontId="3" fillId="2" borderId="0" xfId="0" applyFont="1" applyFill="1" applyAlignment="1" applyProtection="1"/>
    <xf numFmtId="0" fontId="3" fillId="2" borderId="0" xfId="0" applyFont="1" applyFill="1" applyAlignment="1" applyProtection="1">
      <alignment vertical="top"/>
    </xf>
    <xf numFmtId="0" fontId="3" fillId="2" borderId="0" xfId="0" applyFont="1" applyFill="1" applyAlignment="1" applyProtection="1">
      <alignment horizontal="left" vertical="top"/>
    </xf>
    <xf numFmtId="0" fontId="11" fillId="2" borderId="0" xfId="0" applyFont="1" applyFill="1" applyProtection="1"/>
    <xf numFmtId="0" fontId="4" fillId="2" borderId="0" xfId="0" applyFont="1" applyFill="1" applyAlignment="1" applyProtection="1"/>
    <xf numFmtId="14" fontId="7" fillId="3" borderId="1" xfId="1" applyNumberFormat="1" applyFont="1" applyFill="1" applyBorder="1" applyAlignment="1" applyProtection="1">
      <alignment horizontal="center"/>
      <protection locked="0"/>
    </xf>
    <xf numFmtId="44" fontId="7" fillId="3" borderId="1" xfId="1" applyFont="1" applyFill="1" applyBorder="1" applyProtection="1">
      <protection locked="0"/>
    </xf>
    <xf numFmtId="0" fontId="7" fillId="3" borderId="1" xfId="0" applyNumberFormat="1" applyFont="1" applyFill="1" applyBorder="1" applyAlignment="1" applyProtection="1">
      <alignment horizontal="center"/>
      <protection locked="0"/>
    </xf>
    <xf numFmtId="0" fontId="7" fillId="3" borderId="1" xfId="1" applyNumberFormat="1" applyFont="1" applyFill="1" applyBorder="1" applyAlignment="1" applyProtection="1">
      <alignment horizontal="center"/>
      <protection locked="0"/>
    </xf>
    <xf numFmtId="0" fontId="9" fillId="2" borderId="0" xfId="0" applyFont="1" applyFill="1" applyAlignment="1" applyProtection="1"/>
    <xf numFmtId="0" fontId="3" fillId="2" borderId="0" xfId="0" applyFont="1" applyFill="1" applyAlignment="1" applyProtection="1">
      <alignment horizontal="center" vertical="center"/>
    </xf>
    <xf numFmtId="0" fontId="18" fillId="2" borderId="0" xfId="0" applyFont="1" applyFill="1" applyBorder="1" applyAlignment="1" applyProtection="1">
      <alignment horizontal="left" wrapText="1"/>
    </xf>
    <xf numFmtId="0" fontId="27" fillId="2" borderId="21" xfId="0" applyFont="1" applyFill="1" applyBorder="1" applyAlignment="1">
      <alignment vertical="center" wrapText="1"/>
    </xf>
    <xf numFmtId="0" fontId="31" fillId="2" borderId="0" xfId="0" applyFont="1" applyFill="1" applyAlignment="1">
      <alignment vertical="top" wrapText="1"/>
    </xf>
    <xf numFmtId="0" fontId="31" fillId="2" borderId="15" xfId="0" applyFont="1" applyFill="1" applyBorder="1" applyAlignment="1">
      <alignment vertical="top" wrapText="1"/>
    </xf>
    <xf numFmtId="0" fontId="31" fillId="2" borderId="17" xfId="0" applyFont="1" applyFill="1" applyBorder="1" applyAlignment="1">
      <alignment vertical="top" wrapText="1"/>
    </xf>
    <xf numFmtId="0" fontId="20" fillId="3" borderId="2" xfId="0" applyFont="1" applyFill="1" applyBorder="1" applyAlignment="1" applyProtection="1">
      <alignment horizontal="center"/>
      <protection locked="0"/>
    </xf>
    <xf numFmtId="44" fontId="7" fillId="3" borderId="1" xfId="1" applyFont="1" applyFill="1" applyBorder="1" applyAlignment="1" applyProtection="1">
      <alignment horizontal="center"/>
      <protection locked="0"/>
    </xf>
    <xf numFmtId="165" fontId="7" fillId="3" borderId="1" xfId="0" applyNumberFormat="1" applyFont="1" applyFill="1" applyBorder="1" applyAlignment="1" applyProtection="1">
      <alignment horizontal="center"/>
      <protection locked="0"/>
    </xf>
    <xf numFmtId="0" fontId="33" fillId="2" borderId="0" xfId="0" applyFont="1" applyFill="1"/>
    <xf numFmtId="0" fontId="3" fillId="2" borderId="0" xfId="0" applyFont="1" applyFill="1" applyAlignment="1" applyProtection="1">
      <alignment horizontal="left" wrapText="1"/>
    </xf>
    <xf numFmtId="0" fontId="28" fillId="2" borderId="16" xfId="0" applyFont="1" applyFill="1" applyBorder="1" applyAlignment="1">
      <alignment horizontal="center" vertical="center" wrapText="1"/>
    </xf>
    <xf numFmtId="0" fontId="30" fillId="2" borderId="0" xfId="0" applyFont="1" applyFill="1" applyBorder="1" applyAlignment="1">
      <alignment horizontal="left" vertical="center" wrapText="1"/>
    </xf>
    <xf numFmtId="0" fontId="7" fillId="3" borderId="4"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44" fontId="7" fillId="3" borderId="1" xfId="1" applyFont="1" applyFill="1" applyBorder="1" applyAlignment="1" applyProtection="1">
      <alignment horizontal="center"/>
      <protection locked="0"/>
    </xf>
    <xf numFmtId="0" fontId="18" fillId="3" borderId="5" xfId="0" applyFont="1" applyFill="1" applyBorder="1" applyAlignment="1" applyProtection="1">
      <alignment horizontal="left" wrapText="1"/>
      <protection locked="0"/>
    </xf>
    <xf numFmtId="44" fontId="3" fillId="2" borderId="7" xfId="1" applyFont="1" applyFill="1" applyBorder="1" applyAlignment="1" applyProtection="1">
      <alignment horizontal="center"/>
    </xf>
    <xf numFmtId="0" fontId="3" fillId="2" borderId="0" xfId="0" applyFont="1" applyFill="1" applyAlignment="1" applyProtection="1">
      <alignment horizontal="center"/>
    </xf>
    <xf numFmtId="0" fontId="3" fillId="2" borderId="2" xfId="0" applyFont="1" applyFill="1" applyBorder="1" applyAlignment="1" applyProtection="1">
      <alignment horizontal="center"/>
    </xf>
    <xf numFmtId="0" fontId="18" fillId="3" borderId="2" xfId="0" applyFont="1" applyFill="1" applyBorder="1" applyAlignment="1" applyProtection="1">
      <alignment horizontal="left" wrapText="1"/>
      <protection locked="0"/>
    </xf>
    <xf numFmtId="0" fontId="3" fillId="2" borderId="8" xfId="0" applyFont="1" applyFill="1" applyBorder="1" applyAlignment="1" applyProtection="1">
      <alignment horizontal="left" wrapText="1"/>
    </xf>
    <xf numFmtId="0" fontId="3" fillId="3" borderId="5" xfId="0" applyFont="1" applyFill="1" applyBorder="1" applyAlignment="1" applyProtection="1">
      <alignment horizontal="left" wrapText="1"/>
    </xf>
    <xf numFmtId="0" fontId="18" fillId="2" borderId="0" xfId="0" applyFont="1" applyFill="1" applyBorder="1" applyAlignment="1" applyProtection="1">
      <alignment horizontal="left" wrapText="1"/>
    </xf>
    <xf numFmtId="0" fontId="3" fillId="2" borderId="0" xfId="0" applyFont="1" applyFill="1" applyBorder="1" applyAlignment="1" applyProtection="1">
      <alignment horizontal="left" wrapText="1"/>
    </xf>
    <xf numFmtId="0" fontId="3" fillId="3" borderId="2" xfId="0" applyFont="1" applyFill="1" applyBorder="1" applyAlignment="1" applyProtection="1">
      <alignment horizontal="left" wrapText="1"/>
    </xf>
    <xf numFmtId="0" fontId="9" fillId="2" borderId="0" xfId="0" applyFont="1" applyFill="1" applyAlignment="1" applyProtection="1">
      <alignment horizontal="center"/>
    </xf>
    <xf numFmtId="0" fontId="3" fillId="2" borderId="2" xfId="0" applyFont="1" applyFill="1" applyBorder="1" applyAlignment="1" applyProtection="1">
      <alignment horizontal="center" vertical="center" wrapText="1"/>
    </xf>
    <xf numFmtId="0" fontId="4" fillId="2" borderId="0" xfId="0" applyFont="1" applyFill="1" applyBorder="1" applyAlignment="1" applyProtection="1">
      <alignment horizontal="left" wrapText="1"/>
    </xf>
    <xf numFmtId="0" fontId="7" fillId="3" borderId="4" xfId="0" applyNumberFormat="1" applyFont="1" applyFill="1" applyBorder="1" applyAlignment="1" applyProtection="1">
      <alignment horizontal="center"/>
      <protection locked="0"/>
    </xf>
    <xf numFmtId="0" fontId="7" fillId="3" borderId="6" xfId="0" applyNumberFormat="1" applyFont="1" applyFill="1" applyBorder="1" applyAlignment="1" applyProtection="1">
      <alignment horizontal="center"/>
      <protection locked="0"/>
    </xf>
    <xf numFmtId="44" fontId="7" fillId="3" borderId="1" xfId="1" applyFont="1" applyFill="1" applyBorder="1" applyAlignment="1" applyProtection="1">
      <alignment horizontal="left"/>
      <protection locked="0"/>
    </xf>
    <xf numFmtId="0" fontId="4" fillId="2" borderId="0" xfId="0" applyFont="1" applyFill="1" applyAlignment="1" applyProtection="1">
      <alignment horizontal="center" vertical="center" wrapText="1"/>
    </xf>
    <xf numFmtId="0" fontId="4" fillId="2" borderId="0" xfId="0" applyFont="1" applyFill="1" applyAlignment="1" applyProtection="1">
      <alignment horizontal="left" indent="5"/>
    </xf>
    <xf numFmtId="0" fontId="4" fillId="2" borderId="0" xfId="0" applyFont="1" applyFill="1" applyAlignment="1" applyProtection="1">
      <alignment horizontal="left" indent="13"/>
    </xf>
    <xf numFmtId="44" fontId="3" fillId="2" borderId="1" xfId="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7" fillId="2" borderId="5" xfId="0" applyFont="1" applyFill="1" applyBorder="1" applyAlignment="1" applyProtection="1">
      <alignment horizontal="center"/>
    </xf>
    <xf numFmtId="0" fontId="3" fillId="2" borderId="0" xfId="0" applyFont="1" applyFill="1" applyAlignment="1" applyProtection="1">
      <alignment horizontal="left"/>
    </xf>
    <xf numFmtId="0" fontId="0" fillId="2" borderId="0" xfId="0" applyFill="1" applyAlignment="1" applyProtection="1">
      <alignment horizontal="left"/>
    </xf>
    <xf numFmtId="0" fontId="3" fillId="2" borderId="0" xfId="0" applyFont="1" applyFill="1" applyAlignment="1" applyProtection="1">
      <alignment horizontal="left" wrapText="1" indent="3"/>
    </xf>
    <xf numFmtId="0" fontId="3" fillId="2" borderId="0" xfId="0" applyFont="1" applyFill="1" applyAlignment="1" applyProtection="1">
      <alignment horizontal="left" vertical="top" indent="3"/>
    </xf>
    <xf numFmtId="0" fontId="3" fillId="2" borderId="0" xfId="0" applyFont="1" applyFill="1" applyAlignment="1" applyProtection="1">
      <alignment horizontal="left" vertical="top"/>
    </xf>
    <xf numFmtId="0" fontId="3" fillId="2" borderId="0" xfId="0" applyFont="1" applyFill="1" applyAlignment="1" applyProtection="1">
      <alignment horizontal="left" indent="1"/>
    </xf>
    <xf numFmtId="0" fontId="3" fillId="2" borderId="4" xfId="0" applyFont="1" applyFill="1" applyBorder="1" applyAlignment="1" applyProtection="1">
      <alignment horizontal="right" vertical="center" indent="1"/>
    </xf>
    <xf numFmtId="0" fontId="3" fillId="2" borderId="5" xfId="0" applyFont="1" applyFill="1" applyBorder="1" applyAlignment="1" applyProtection="1">
      <alignment horizontal="right" vertical="center" indent="1"/>
    </xf>
    <xf numFmtId="0" fontId="3" fillId="2" borderId="6" xfId="0" applyFont="1" applyFill="1" applyBorder="1" applyAlignment="1" applyProtection="1">
      <alignment horizontal="right" vertical="center" indent="1"/>
    </xf>
    <xf numFmtId="44" fontId="3" fillId="2" borderId="4" xfId="1" applyFont="1" applyFill="1" applyBorder="1" applyAlignment="1" applyProtection="1">
      <alignment horizontal="center" vertical="center"/>
    </xf>
    <xf numFmtId="44" fontId="3" fillId="2" borderId="5" xfId="1" applyFont="1" applyFill="1" applyBorder="1" applyAlignment="1" applyProtection="1">
      <alignment horizontal="center" vertical="center"/>
    </xf>
    <xf numFmtId="44" fontId="3" fillId="2" borderId="6" xfId="1" applyFont="1" applyFill="1" applyBorder="1" applyAlignment="1" applyProtection="1">
      <alignment horizontal="center" vertical="center"/>
    </xf>
    <xf numFmtId="0" fontId="3" fillId="2" borderId="0" xfId="0" applyFont="1" applyFill="1" applyAlignment="1" applyProtection="1">
      <alignment horizontal="left" indent="3"/>
    </xf>
    <xf numFmtId="0" fontId="0" fillId="2" borderId="0" xfId="0" applyFill="1" applyAlignment="1" applyProtection="1">
      <alignment horizontal="left" indent="3"/>
    </xf>
    <xf numFmtId="0" fontId="25" fillId="2" borderId="0" xfId="2" applyFont="1" applyFill="1" applyAlignment="1" applyProtection="1">
      <alignment horizontal="left"/>
    </xf>
    <xf numFmtId="0" fontId="3" fillId="2" borderId="0" xfId="0" applyFont="1" applyFill="1" applyAlignment="1" applyProtection="1">
      <alignment horizontal="left" wrapText="1"/>
    </xf>
    <xf numFmtId="0" fontId="20" fillId="3" borderId="2" xfId="0" applyFont="1" applyFill="1" applyBorder="1" applyAlignment="1" applyProtection="1">
      <alignment horizontal="center"/>
      <protection locked="0"/>
    </xf>
    <xf numFmtId="164" fontId="20" fillId="3" borderId="5" xfId="0" applyNumberFormat="1" applyFont="1" applyFill="1" applyBorder="1" applyAlignment="1" applyProtection="1">
      <alignment horizontal="center"/>
      <protection locked="0"/>
    </xf>
    <xf numFmtId="0" fontId="20" fillId="3" borderId="5" xfId="0" applyFont="1" applyFill="1" applyBorder="1" applyAlignment="1" applyProtection="1">
      <alignment horizontal="center"/>
      <protection locked="0"/>
    </xf>
    <xf numFmtId="0" fontId="3" fillId="2" borderId="8" xfId="0" applyFont="1" applyFill="1" applyBorder="1" applyAlignment="1" applyProtection="1">
      <alignment horizontal="left"/>
    </xf>
    <xf numFmtId="14" fontId="20" fillId="3" borderId="2" xfId="0" applyNumberFormat="1" applyFont="1" applyFill="1" applyBorder="1" applyAlignment="1" applyProtection="1">
      <alignment horizontal="center"/>
      <protection locked="0"/>
    </xf>
    <xf numFmtId="0" fontId="10" fillId="2" borderId="0" xfId="0" applyFont="1" applyFill="1" applyAlignment="1" applyProtection="1">
      <alignment horizontal="center"/>
    </xf>
    <xf numFmtId="0" fontId="7" fillId="2" borderId="2" xfId="0" applyFont="1" applyFill="1" applyBorder="1" applyAlignment="1" applyProtection="1">
      <alignment horizontal="center"/>
    </xf>
    <xf numFmtId="166" fontId="7" fillId="2" borderId="5" xfId="0" applyNumberFormat="1" applyFont="1" applyFill="1" applyBorder="1" applyAlignment="1" applyProtection="1">
      <alignment horizontal="center"/>
    </xf>
    <xf numFmtId="1" fontId="7" fillId="2" borderId="5" xfId="0" applyNumberFormat="1" applyFont="1" applyFill="1" applyBorder="1" applyAlignment="1" applyProtection="1">
      <alignment horizontal="center"/>
    </xf>
    <xf numFmtId="0" fontId="10" fillId="2" borderId="0" xfId="0" applyFont="1" applyFill="1" applyAlignment="1">
      <alignment horizontal="center"/>
    </xf>
    <xf numFmtId="0" fontId="3" fillId="2" borderId="0" xfId="0" applyFont="1" applyFill="1" applyAlignment="1">
      <alignment horizontal="left" indent="2"/>
    </xf>
    <xf numFmtId="0" fontId="3" fillId="2" borderId="2" xfId="0" applyFont="1" applyFill="1" applyBorder="1" applyAlignment="1">
      <alignment horizontal="center" vertical="center" wrapText="1"/>
    </xf>
    <xf numFmtId="0" fontId="7" fillId="2" borderId="2"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3" fillId="2" borderId="0" xfId="0" applyFont="1" applyFill="1" applyAlignment="1">
      <alignment horizontal="left"/>
    </xf>
    <xf numFmtId="0" fontId="3" fillId="2" borderId="8" xfId="0" applyFont="1" applyFill="1" applyBorder="1" applyAlignment="1">
      <alignment horizontal="left"/>
    </xf>
    <xf numFmtId="166" fontId="7" fillId="2" borderId="5" xfId="0" applyNumberFormat="1" applyFont="1" applyFill="1" applyBorder="1" applyAlignment="1" applyProtection="1">
      <alignment horizontal="center"/>
      <protection locked="0"/>
    </xf>
    <xf numFmtId="0" fontId="7" fillId="0" borderId="4" xfId="0" applyFont="1" applyFill="1" applyBorder="1" applyAlignment="1" applyProtection="1">
      <alignment horizontal="left"/>
      <protection locked="0"/>
    </xf>
    <xf numFmtId="0" fontId="7" fillId="0" borderId="5"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44" fontId="7" fillId="0" borderId="1" xfId="1" applyFont="1" applyFill="1" applyBorder="1" applyAlignment="1" applyProtection="1">
      <alignment horizontal="center"/>
      <protection locked="0"/>
    </xf>
    <xf numFmtId="0" fontId="3" fillId="2" borderId="2" xfId="0" applyFont="1" applyFill="1" applyBorder="1" applyAlignment="1">
      <alignment horizontal="center"/>
    </xf>
    <xf numFmtId="0" fontId="3" fillId="2" borderId="0" xfId="0" applyFont="1" applyFill="1" applyAlignment="1">
      <alignment horizontal="center"/>
    </xf>
    <xf numFmtId="44" fontId="3" fillId="2" borderId="7" xfId="1" applyFont="1" applyFill="1" applyBorder="1" applyAlignment="1">
      <alignment horizontal="center"/>
    </xf>
    <xf numFmtId="1" fontId="7" fillId="2" borderId="5" xfId="0" applyNumberFormat="1"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9" fillId="2" borderId="0" xfId="0" applyFont="1" applyFill="1" applyAlignment="1">
      <alignment horizontal="center"/>
    </xf>
    <xf numFmtId="0" fontId="3" fillId="2" borderId="0" xfId="0" applyFont="1" applyFill="1" applyBorder="1" applyAlignment="1">
      <alignment horizontal="left" indent="2"/>
    </xf>
    <xf numFmtId="14" fontId="7" fillId="0" borderId="2" xfId="0" applyNumberFormat="1" applyFont="1" applyFill="1" applyBorder="1" applyAlignment="1" applyProtection="1">
      <alignment horizontal="center"/>
      <protection locked="0"/>
    </xf>
    <xf numFmtId="0" fontId="18" fillId="0" borderId="2" xfId="0" applyFont="1" applyFill="1" applyBorder="1" applyAlignment="1" applyProtection="1">
      <alignment horizontal="left" wrapText="1"/>
      <protection locked="0"/>
    </xf>
    <xf numFmtId="0" fontId="4" fillId="2" borderId="0" xfId="0" applyFont="1" applyFill="1" applyBorder="1" applyAlignment="1">
      <alignment horizontal="left" wrapText="1"/>
    </xf>
    <xf numFmtId="0" fontId="0" fillId="2" borderId="0" xfId="0" applyFill="1" applyAlignment="1">
      <alignment horizontal="left"/>
    </xf>
    <xf numFmtId="0" fontId="7" fillId="0" borderId="5" xfId="0" applyFont="1" applyFill="1" applyBorder="1" applyAlignment="1" applyProtection="1">
      <alignment horizontal="center"/>
      <protection locked="0"/>
    </xf>
    <xf numFmtId="164" fontId="7" fillId="0" borderId="5" xfId="0" applyNumberFormat="1" applyFont="1" applyFill="1" applyBorder="1" applyAlignment="1" applyProtection="1">
      <alignment horizontal="center"/>
      <protection locked="0"/>
    </xf>
    <xf numFmtId="44" fontId="7" fillId="3" borderId="4" xfId="1" applyFont="1" applyFill="1" applyBorder="1" applyAlignment="1" applyProtection="1">
      <alignment horizontal="left"/>
      <protection locked="0"/>
    </xf>
    <xf numFmtId="44" fontId="7" fillId="3" borderId="6" xfId="1" applyFont="1" applyFill="1" applyBorder="1" applyAlignment="1" applyProtection="1">
      <alignment horizontal="left"/>
      <protection locked="0"/>
    </xf>
    <xf numFmtId="0" fontId="4" fillId="2" borderId="0" xfId="0" applyFont="1" applyFill="1" applyBorder="1" applyAlignment="1" applyProtection="1">
      <alignment horizontal="center" wrapText="1"/>
    </xf>
    <xf numFmtId="0" fontId="3" fillId="2" borderId="0" xfId="0" applyFont="1" applyFill="1" applyBorder="1" applyAlignment="1" applyProtection="1">
      <alignment horizontal="left"/>
    </xf>
    <xf numFmtId="0" fontId="4" fillId="2" borderId="11" xfId="0" applyFont="1" applyFill="1" applyBorder="1" applyAlignment="1" applyProtection="1">
      <alignment horizontal="center"/>
    </xf>
    <xf numFmtId="0" fontId="4" fillId="2" borderId="0" xfId="0" applyFont="1" applyFill="1" applyAlignment="1" applyProtection="1">
      <alignment horizontal="center"/>
    </xf>
    <xf numFmtId="0" fontId="21" fillId="2" borderId="11"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0" fontId="21" fillId="2" borderId="12" xfId="0" applyFont="1" applyFill="1" applyBorder="1" applyAlignment="1" applyProtection="1">
      <alignment horizontal="left" vertical="center" wrapText="1"/>
    </xf>
    <xf numFmtId="0" fontId="21" fillId="2" borderId="13" xfId="0" applyFont="1" applyFill="1" applyBorder="1" applyAlignment="1" applyProtection="1">
      <alignment horizontal="left" vertical="center" wrapText="1"/>
    </xf>
    <xf numFmtId="0" fontId="21" fillId="2" borderId="2" xfId="0" applyFont="1" applyFill="1" applyBorder="1" applyAlignment="1" applyProtection="1">
      <alignment horizontal="left" vertical="center" wrapText="1"/>
    </xf>
    <xf numFmtId="0" fontId="21" fillId="2" borderId="14" xfId="0" applyFont="1" applyFill="1" applyBorder="1" applyAlignment="1" applyProtection="1">
      <alignment horizontal="left" vertical="center" wrapText="1"/>
    </xf>
    <xf numFmtId="0" fontId="25" fillId="2" borderId="11" xfId="2" applyFont="1" applyFill="1" applyBorder="1" applyAlignment="1" applyProtection="1">
      <alignment horizontal="right" vertical="center" indent="1"/>
      <protection locked="0"/>
    </xf>
    <xf numFmtId="0" fontId="25" fillId="2" borderId="0" xfId="2" applyFont="1" applyFill="1" applyBorder="1" applyAlignment="1" applyProtection="1">
      <alignment horizontal="right" vertical="center" indent="1"/>
      <protection locked="0"/>
    </xf>
    <xf numFmtId="0" fontId="25" fillId="2" borderId="12" xfId="2" applyFont="1" applyFill="1" applyBorder="1" applyAlignment="1" applyProtection="1">
      <alignment horizontal="right" vertical="center" indent="1"/>
      <protection locked="0"/>
    </xf>
    <xf numFmtId="0" fontId="9" fillId="2"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center"/>
    </xf>
    <xf numFmtId="0" fontId="7" fillId="3" borderId="5" xfId="0" applyFont="1" applyFill="1" applyBorder="1" applyAlignment="1" applyProtection="1">
      <alignment horizontal="center"/>
      <protection locked="0"/>
    </xf>
    <xf numFmtId="0" fontId="9" fillId="2" borderId="11" xfId="0" applyFont="1" applyFill="1" applyBorder="1" applyAlignment="1" applyProtection="1">
      <alignment horizontal="center"/>
    </xf>
    <xf numFmtId="0" fontId="9" fillId="2" borderId="12" xfId="0" applyFont="1" applyFill="1" applyBorder="1" applyAlignment="1" applyProtection="1">
      <alignment horizontal="center"/>
    </xf>
    <xf numFmtId="0" fontId="21" fillId="2" borderId="11" xfId="0" applyFont="1" applyFill="1" applyBorder="1" applyAlignment="1" applyProtection="1">
      <alignment horizontal="left" vertical="top" wrapText="1"/>
    </xf>
    <xf numFmtId="0" fontId="21" fillId="2" borderId="0" xfId="0" applyFont="1" applyFill="1" applyBorder="1" applyAlignment="1" applyProtection="1">
      <alignment horizontal="left" vertical="top" wrapText="1"/>
    </xf>
    <xf numFmtId="0" fontId="21" fillId="2" borderId="12" xfId="0" applyFont="1" applyFill="1" applyBorder="1" applyAlignment="1" applyProtection="1">
      <alignment horizontal="left" vertical="top" wrapText="1"/>
    </xf>
    <xf numFmtId="0" fontId="21" fillId="2" borderId="11" xfId="0" applyFont="1" applyFill="1" applyBorder="1" applyAlignment="1" applyProtection="1">
      <alignment horizontal="left" wrapText="1" indent="4"/>
    </xf>
    <xf numFmtId="0" fontId="21" fillId="2" borderId="0" xfId="0" applyFont="1" applyFill="1" applyBorder="1" applyAlignment="1" applyProtection="1">
      <alignment horizontal="left" wrapText="1" indent="4"/>
    </xf>
    <xf numFmtId="0" fontId="21" fillId="2" borderId="12" xfId="0" applyFont="1" applyFill="1" applyBorder="1" applyAlignment="1" applyProtection="1">
      <alignment horizontal="left" wrapText="1" indent="4"/>
    </xf>
    <xf numFmtId="0" fontId="7" fillId="3" borderId="2" xfId="0" applyFont="1" applyFill="1" applyBorder="1" applyAlignment="1" applyProtection="1">
      <alignment horizontal="center"/>
      <protection locked="0"/>
    </xf>
    <xf numFmtId="166" fontId="7" fillId="3" borderId="5" xfId="0" applyNumberFormat="1" applyFont="1" applyFill="1" applyBorder="1" applyAlignment="1" applyProtection="1">
      <alignment horizontal="center"/>
      <protection locked="0"/>
    </xf>
    <xf numFmtId="1" fontId="7" fillId="3" borderId="5" xfId="0" applyNumberFormat="1" applyFont="1" applyFill="1" applyBorder="1" applyAlignment="1" applyProtection="1">
      <alignment horizontal="center"/>
      <protection locked="0"/>
    </xf>
    <xf numFmtId="0" fontId="18" fillId="3" borderId="2" xfId="0" applyFont="1" applyFill="1" applyBorder="1" applyAlignment="1" applyProtection="1">
      <alignment horizontal="left"/>
      <protection locked="0"/>
    </xf>
    <xf numFmtId="0" fontId="18" fillId="3" borderId="5" xfId="0" applyFont="1" applyFill="1" applyBorder="1" applyAlignment="1" applyProtection="1">
      <alignment horizontal="left"/>
      <protection locked="0"/>
    </xf>
    <xf numFmtId="165" fontId="7" fillId="0" borderId="1" xfId="0" applyNumberFormat="1" applyFont="1" applyFill="1" applyBorder="1" applyAlignment="1" applyProtection="1">
      <alignment horizontal="center"/>
    </xf>
    <xf numFmtId="0" fontId="0" fillId="2" borderId="0" xfId="0" applyFill="1" applyAlignment="1" applyProtection="1">
      <alignment horizontal="left" wrapText="1" indent="3"/>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84456</xdr:colOff>
      <xdr:row>9</xdr:row>
      <xdr:rowOff>102235</xdr:rowOff>
    </xdr:from>
    <xdr:to>
      <xdr:col>3</xdr:col>
      <xdr:colOff>215900</xdr:colOff>
      <xdr:row>10</xdr:row>
      <xdr:rowOff>149860</xdr:rowOff>
    </xdr:to>
    <xdr:sp macro="" textlink="">
      <xdr:nvSpPr>
        <xdr:cNvPr id="2" name="Rectangle 1"/>
        <xdr:cNvSpPr/>
      </xdr:nvSpPr>
      <xdr:spPr>
        <a:xfrm>
          <a:off x="208281" y="2207260"/>
          <a:ext cx="845819" cy="238125"/>
        </a:xfrm>
        <a:prstGeom prst="rect">
          <a:avLst/>
        </a:prstGeom>
        <a:noFill/>
        <a:ln w="57150">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2</xdr:col>
      <xdr:colOff>604520</xdr:colOff>
      <xdr:row>17</xdr:row>
      <xdr:rowOff>74295</xdr:rowOff>
    </xdr:from>
    <xdr:to>
      <xdr:col>4</xdr:col>
      <xdr:colOff>134620</xdr:colOff>
      <xdr:row>18</xdr:row>
      <xdr:rowOff>93345</xdr:rowOff>
    </xdr:to>
    <xdr:sp macro="" textlink="">
      <xdr:nvSpPr>
        <xdr:cNvPr id="3" name="Rectangle 2"/>
        <xdr:cNvSpPr/>
      </xdr:nvSpPr>
      <xdr:spPr>
        <a:xfrm>
          <a:off x="833120" y="3703320"/>
          <a:ext cx="739775" cy="209550"/>
        </a:xfrm>
        <a:prstGeom prst="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clientData/>
  </xdr:twoCellAnchor>
  <xdr:twoCellAnchor editAs="absolute">
    <xdr:from>
      <xdr:col>3</xdr:col>
      <xdr:colOff>523875</xdr:colOff>
      <xdr:row>12</xdr:row>
      <xdr:rowOff>177165</xdr:rowOff>
    </xdr:from>
    <xdr:to>
      <xdr:col>5</xdr:col>
      <xdr:colOff>142876</xdr:colOff>
      <xdr:row>14</xdr:row>
      <xdr:rowOff>34290</xdr:rowOff>
    </xdr:to>
    <xdr:sp macro="" textlink="">
      <xdr:nvSpPr>
        <xdr:cNvPr id="4" name="Rectangle 3"/>
        <xdr:cNvSpPr/>
      </xdr:nvSpPr>
      <xdr:spPr>
        <a:xfrm>
          <a:off x="1362075" y="2853690"/>
          <a:ext cx="828676" cy="238125"/>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msudenver.edu/controller/resources/forms/salestaxes" TargetMode="External"/><Relationship Id="rId1" Type="http://schemas.openxmlformats.org/officeDocument/2006/relationships/hyperlink" Target="http://msudenver.edu/controller/resources/forms/salestax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msudenver.edu/controller/resources/forms/salestaxes"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tabSelected="1" topLeftCell="B1" workbookViewId="0">
      <selection activeCell="C3" sqref="C3:K36"/>
    </sheetView>
  </sheetViews>
  <sheetFormatPr defaultColWidth="9.140625" defaultRowHeight="15" x14ac:dyDescent="0.25"/>
  <cols>
    <col min="1" max="1" width="1.85546875" style="82" customWidth="1"/>
    <col min="2" max="2" width="1.5703125" style="82" customWidth="1"/>
    <col min="3" max="3" width="9.140625" style="82"/>
    <col min="4" max="4" width="9" style="82" customWidth="1"/>
    <col min="5" max="11" width="9.140625" style="82"/>
    <col min="12" max="12" width="1.5703125" style="82" customWidth="1"/>
    <col min="13" max="16384" width="9.140625" style="82"/>
  </cols>
  <sheetData>
    <row r="1" spans="2:12" ht="10.5" customHeight="1" thickBot="1" x14ac:dyDescent="0.3"/>
    <row r="2" spans="2:12" s="133" customFormat="1" ht="50.25" customHeight="1" x14ac:dyDescent="0.25">
      <c r="B2" s="134"/>
      <c r="C2" s="141" t="s">
        <v>75</v>
      </c>
      <c r="D2" s="141"/>
      <c r="E2" s="141"/>
      <c r="F2" s="141"/>
      <c r="G2" s="141"/>
      <c r="H2" s="141"/>
      <c r="I2" s="141"/>
      <c r="J2" s="141"/>
      <c r="K2" s="141"/>
      <c r="L2" s="135"/>
    </row>
    <row r="3" spans="2:12" ht="15" customHeight="1" x14ac:dyDescent="0.25">
      <c r="B3" s="111"/>
      <c r="C3" s="142" t="s">
        <v>77</v>
      </c>
      <c r="D3" s="142"/>
      <c r="E3" s="142"/>
      <c r="F3" s="142"/>
      <c r="G3" s="142"/>
      <c r="H3" s="142"/>
      <c r="I3" s="142"/>
      <c r="J3" s="142"/>
      <c r="K3" s="142"/>
      <c r="L3" s="109"/>
    </row>
    <row r="4" spans="2:12" ht="15" customHeight="1" x14ac:dyDescent="0.25">
      <c r="B4" s="111"/>
      <c r="C4" s="142"/>
      <c r="D4" s="142"/>
      <c r="E4" s="142"/>
      <c r="F4" s="142"/>
      <c r="G4" s="142"/>
      <c r="H4" s="142"/>
      <c r="I4" s="142"/>
      <c r="J4" s="142"/>
      <c r="K4" s="142"/>
      <c r="L4" s="109"/>
    </row>
    <row r="5" spans="2:12" ht="15" customHeight="1" x14ac:dyDescent="0.25">
      <c r="B5" s="111"/>
      <c r="C5" s="142"/>
      <c r="D5" s="142"/>
      <c r="E5" s="142"/>
      <c r="F5" s="142"/>
      <c r="G5" s="142"/>
      <c r="H5" s="142"/>
      <c r="I5" s="142"/>
      <c r="J5" s="142"/>
      <c r="K5" s="142"/>
      <c r="L5" s="109"/>
    </row>
    <row r="6" spans="2:12" ht="15" customHeight="1" x14ac:dyDescent="0.25">
      <c r="B6" s="111"/>
      <c r="C6" s="142"/>
      <c r="D6" s="142"/>
      <c r="E6" s="142"/>
      <c r="F6" s="142"/>
      <c r="G6" s="142"/>
      <c r="H6" s="142"/>
      <c r="I6" s="142"/>
      <c r="J6" s="142"/>
      <c r="K6" s="142"/>
      <c r="L6" s="109"/>
    </row>
    <row r="7" spans="2:12" ht="15" customHeight="1" x14ac:dyDescent="0.25">
      <c r="B7" s="111"/>
      <c r="C7" s="142"/>
      <c r="D7" s="142"/>
      <c r="E7" s="142"/>
      <c r="F7" s="142"/>
      <c r="G7" s="142"/>
      <c r="H7" s="142"/>
      <c r="I7" s="142"/>
      <c r="J7" s="142"/>
      <c r="K7" s="142"/>
      <c r="L7" s="109"/>
    </row>
    <row r="8" spans="2:12" ht="15" customHeight="1" x14ac:dyDescent="0.25">
      <c r="B8" s="111"/>
      <c r="C8" s="142"/>
      <c r="D8" s="142"/>
      <c r="E8" s="142"/>
      <c r="F8" s="142"/>
      <c r="G8" s="142"/>
      <c r="H8" s="142"/>
      <c r="I8" s="142"/>
      <c r="J8" s="142"/>
      <c r="K8" s="142"/>
      <c r="L8" s="109"/>
    </row>
    <row r="9" spans="2:12" ht="15" customHeight="1" x14ac:dyDescent="0.25">
      <c r="B9" s="111"/>
      <c r="C9" s="142"/>
      <c r="D9" s="142"/>
      <c r="E9" s="142"/>
      <c r="F9" s="142"/>
      <c r="G9" s="142"/>
      <c r="H9" s="142"/>
      <c r="I9" s="142"/>
      <c r="J9" s="142"/>
      <c r="K9" s="142"/>
      <c r="L9" s="109"/>
    </row>
    <row r="10" spans="2:12" ht="15" customHeight="1" x14ac:dyDescent="0.25">
      <c r="B10" s="111"/>
      <c r="C10" s="142"/>
      <c r="D10" s="142"/>
      <c r="E10" s="142"/>
      <c r="F10" s="142"/>
      <c r="G10" s="142"/>
      <c r="H10" s="142"/>
      <c r="I10" s="142"/>
      <c r="J10" s="142"/>
      <c r="K10" s="142"/>
      <c r="L10" s="109"/>
    </row>
    <row r="11" spans="2:12" ht="15" customHeight="1" x14ac:dyDescent="0.25">
      <c r="B11" s="111"/>
      <c r="C11" s="142"/>
      <c r="D11" s="142"/>
      <c r="E11" s="142"/>
      <c r="F11" s="142"/>
      <c r="G11" s="142"/>
      <c r="H11" s="142"/>
      <c r="I11" s="142"/>
      <c r="J11" s="142"/>
      <c r="K11" s="142"/>
      <c r="L11" s="109"/>
    </row>
    <row r="12" spans="2:12" ht="15" customHeight="1" x14ac:dyDescent="0.25">
      <c r="B12" s="111"/>
      <c r="C12" s="142"/>
      <c r="D12" s="142"/>
      <c r="E12" s="142"/>
      <c r="F12" s="142"/>
      <c r="G12" s="142"/>
      <c r="H12" s="142"/>
      <c r="I12" s="142"/>
      <c r="J12" s="142"/>
      <c r="K12" s="142"/>
      <c r="L12" s="109"/>
    </row>
    <row r="13" spans="2:12" ht="15" customHeight="1" x14ac:dyDescent="0.25">
      <c r="B13" s="111"/>
      <c r="C13" s="142"/>
      <c r="D13" s="142"/>
      <c r="E13" s="142"/>
      <c r="F13" s="142"/>
      <c r="G13" s="142"/>
      <c r="H13" s="142"/>
      <c r="I13" s="142"/>
      <c r="J13" s="142"/>
      <c r="K13" s="142"/>
      <c r="L13" s="109"/>
    </row>
    <row r="14" spans="2:12" ht="15" customHeight="1" x14ac:dyDescent="0.25">
      <c r="B14" s="111"/>
      <c r="C14" s="142"/>
      <c r="D14" s="142"/>
      <c r="E14" s="142"/>
      <c r="F14" s="142"/>
      <c r="G14" s="142"/>
      <c r="H14" s="142"/>
      <c r="I14" s="142"/>
      <c r="J14" s="142"/>
      <c r="K14" s="142"/>
      <c r="L14" s="109"/>
    </row>
    <row r="15" spans="2:12" ht="15" customHeight="1" x14ac:dyDescent="0.25">
      <c r="B15" s="111"/>
      <c r="C15" s="142"/>
      <c r="D15" s="142"/>
      <c r="E15" s="142"/>
      <c r="F15" s="142"/>
      <c r="G15" s="142"/>
      <c r="H15" s="142"/>
      <c r="I15" s="142"/>
      <c r="J15" s="142"/>
      <c r="K15" s="142"/>
      <c r="L15" s="109"/>
    </row>
    <row r="16" spans="2:12" ht="15" customHeight="1" x14ac:dyDescent="0.25">
      <c r="B16" s="111"/>
      <c r="C16" s="142"/>
      <c r="D16" s="142"/>
      <c r="E16" s="142"/>
      <c r="F16" s="142"/>
      <c r="G16" s="142"/>
      <c r="H16" s="142"/>
      <c r="I16" s="142"/>
      <c r="J16" s="142"/>
      <c r="K16" s="142"/>
      <c r="L16" s="109"/>
    </row>
    <row r="17" spans="2:12" ht="15" customHeight="1" x14ac:dyDescent="0.25">
      <c r="B17" s="111"/>
      <c r="C17" s="142"/>
      <c r="D17" s="142"/>
      <c r="E17" s="142"/>
      <c r="F17" s="142"/>
      <c r="G17" s="142"/>
      <c r="H17" s="142"/>
      <c r="I17" s="142"/>
      <c r="J17" s="142"/>
      <c r="K17" s="142"/>
      <c r="L17" s="109"/>
    </row>
    <row r="18" spans="2:12" ht="15" customHeight="1" x14ac:dyDescent="0.25">
      <c r="B18" s="111"/>
      <c r="C18" s="142"/>
      <c r="D18" s="142"/>
      <c r="E18" s="142"/>
      <c r="F18" s="142"/>
      <c r="G18" s="142"/>
      <c r="H18" s="142"/>
      <c r="I18" s="142"/>
      <c r="J18" s="142"/>
      <c r="K18" s="142"/>
      <c r="L18" s="109"/>
    </row>
    <row r="19" spans="2:12" ht="15" customHeight="1" x14ac:dyDescent="0.25">
      <c r="B19" s="111"/>
      <c r="C19" s="142"/>
      <c r="D19" s="142"/>
      <c r="E19" s="142"/>
      <c r="F19" s="142"/>
      <c r="G19" s="142"/>
      <c r="H19" s="142"/>
      <c r="I19" s="142"/>
      <c r="J19" s="142"/>
      <c r="K19" s="142"/>
      <c r="L19" s="109"/>
    </row>
    <row r="20" spans="2:12" ht="15" customHeight="1" x14ac:dyDescent="0.25">
      <c r="B20" s="111"/>
      <c r="C20" s="142"/>
      <c r="D20" s="142"/>
      <c r="E20" s="142"/>
      <c r="F20" s="142"/>
      <c r="G20" s="142"/>
      <c r="H20" s="142"/>
      <c r="I20" s="142"/>
      <c r="J20" s="142"/>
      <c r="K20" s="142"/>
      <c r="L20" s="109"/>
    </row>
    <row r="21" spans="2:12" ht="15" customHeight="1" x14ac:dyDescent="0.25">
      <c r="B21" s="111"/>
      <c r="C21" s="142"/>
      <c r="D21" s="142"/>
      <c r="E21" s="142"/>
      <c r="F21" s="142"/>
      <c r="G21" s="142"/>
      <c r="H21" s="142"/>
      <c r="I21" s="142"/>
      <c r="J21" s="142"/>
      <c r="K21" s="142"/>
      <c r="L21" s="109"/>
    </row>
    <row r="22" spans="2:12" ht="15" customHeight="1" x14ac:dyDescent="0.25">
      <c r="B22" s="111"/>
      <c r="C22" s="142"/>
      <c r="D22" s="142"/>
      <c r="E22" s="142"/>
      <c r="F22" s="142"/>
      <c r="G22" s="142"/>
      <c r="H22" s="142"/>
      <c r="I22" s="142"/>
      <c r="J22" s="142"/>
      <c r="K22" s="142"/>
      <c r="L22" s="109"/>
    </row>
    <row r="23" spans="2:12" ht="15" customHeight="1" x14ac:dyDescent="0.25">
      <c r="B23" s="111"/>
      <c r="C23" s="142"/>
      <c r="D23" s="142"/>
      <c r="E23" s="142"/>
      <c r="F23" s="142"/>
      <c r="G23" s="142"/>
      <c r="H23" s="142"/>
      <c r="I23" s="142"/>
      <c r="J23" s="142"/>
      <c r="K23" s="142"/>
      <c r="L23" s="109"/>
    </row>
    <row r="24" spans="2:12" ht="15" customHeight="1" x14ac:dyDescent="0.25">
      <c r="B24" s="111"/>
      <c r="C24" s="142"/>
      <c r="D24" s="142"/>
      <c r="E24" s="142"/>
      <c r="F24" s="142"/>
      <c r="G24" s="142"/>
      <c r="H24" s="142"/>
      <c r="I24" s="142"/>
      <c r="J24" s="142"/>
      <c r="K24" s="142"/>
      <c r="L24" s="109"/>
    </row>
    <row r="25" spans="2:12" ht="15" customHeight="1" x14ac:dyDescent="0.25">
      <c r="B25" s="111"/>
      <c r="C25" s="142"/>
      <c r="D25" s="142"/>
      <c r="E25" s="142"/>
      <c r="F25" s="142"/>
      <c r="G25" s="142"/>
      <c r="H25" s="142"/>
      <c r="I25" s="142"/>
      <c r="J25" s="142"/>
      <c r="K25" s="142"/>
      <c r="L25" s="109"/>
    </row>
    <row r="26" spans="2:12" ht="15" customHeight="1" x14ac:dyDescent="0.25">
      <c r="B26" s="111"/>
      <c r="C26" s="142"/>
      <c r="D26" s="142"/>
      <c r="E26" s="142"/>
      <c r="F26" s="142"/>
      <c r="G26" s="142"/>
      <c r="H26" s="142"/>
      <c r="I26" s="142"/>
      <c r="J26" s="142"/>
      <c r="K26" s="142"/>
      <c r="L26" s="109"/>
    </row>
    <row r="27" spans="2:12" ht="15" customHeight="1" x14ac:dyDescent="0.25">
      <c r="B27" s="111"/>
      <c r="C27" s="142"/>
      <c r="D27" s="142"/>
      <c r="E27" s="142"/>
      <c r="F27" s="142"/>
      <c r="G27" s="142"/>
      <c r="H27" s="142"/>
      <c r="I27" s="142"/>
      <c r="J27" s="142"/>
      <c r="K27" s="142"/>
      <c r="L27" s="109"/>
    </row>
    <row r="28" spans="2:12" ht="15" customHeight="1" x14ac:dyDescent="0.25">
      <c r="B28" s="111"/>
      <c r="C28" s="142"/>
      <c r="D28" s="142"/>
      <c r="E28" s="142"/>
      <c r="F28" s="142"/>
      <c r="G28" s="142"/>
      <c r="H28" s="142"/>
      <c r="I28" s="142"/>
      <c r="J28" s="142"/>
      <c r="K28" s="142"/>
      <c r="L28" s="109"/>
    </row>
    <row r="29" spans="2:12" ht="15" customHeight="1" x14ac:dyDescent="0.25">
      <c r="B29" s="111"/>
      <c r="C29" s="142"/>
      <c r="D29" s="142"/>
      <c r="E29" s="142"/>
      <c r="F29" s="142"/>
      <c r="G29" s="142"/>
      <c r="H29" s="142"/>
      <c r="I29" s="142"/>
      <c r="J29" s="142"/>
      <c r="K29" s="142"/>
      <c r="L29" s="109"/>
    </row>
    <row r="30" spans="2:12" ht="15" customHeight="1" x14ac:dyDescent="0.25">
      <c r="B30" s="111"/>
      <c r="C30" s="142"/>
      <c r="D30" s="142"/>
      <c r="E30" s="142"/>
      <c r="F30" s="142"/>
      <c r="G30" s="142"/>
      <c r="H30" s="142"/>
      <c r="I30" s="142"/>
      <c r="J30" s="142"/>
      <c r="K30" s="142"/>
      <c r="L30" s="109"/>
    </row>
    <row r="31" spans="2:12" ht="15" customHeight="1" x14ac:dyDescent="0.25">
      <c r="B31" s="111"/>
      <c r="C31" s="142"/>
      <c r="D31" s="142"/>
      <c r="E31" s="142"/>
      <c r="F31" s="142"/>
      <c r="G31" s="142"/>
      <c r="H31" s="142"/>
      <c r="I31" s="142"/>
      <c r="J31" s="142"/>
      <c r="K31" s="142"/>
      <c r="L31" s="109"/>
    </row>
    <row r="32" spans="2:12" ht="15" customHeight="1" x14ac:dyDescent="0.25">
      <c r="B32" s="111"/>
      <c r="C32" s="142"/>
      <c r="D32" s="142"/>
      <c r="E32" s="142"/>
      <c r="F32" s="142"/>
      <c r="G32" s="142"/>
      <c r="H32" s="142"/>
      <c r="I32" s="142"/>
      <c r="J32" s="142"/>
      <c r="K32" s="142"/>
      <c r="L32" s="109"/>
    </row>
    <row r="33" spans="2:12" ht="15" customHeight="1" x14ac:dyDescent="0.25">
      <c r="B33" s="111"/>
      <c r="C33" s="142"/>
      <c r="D33" s="142"/>
      <c r="E33" s="142"/>
      <c r="F33" s="142"/>
      <c r="G33" s="142"/>
      <c r="H33" s="142"/>
      <c r="I33" s="142"/>
      <c r="J33" s="142"/>
      <c r="K33" s="142"/>
      <c r="L33" s="109"/>
    </row>
    <row r="34" spans="2:12" ht="15" customHeight="1" x14ac:dyDescent="0.25">
      <c r="B34" s="111"/>
      <c r="C34" s="142"/>
      <c r="D34" s="142"/>
      <c r="E34" s="142"/>
      <c r="F34" s="142"/>
      <c r="G34" s="142"/>
      <c r="H34" s="142"/>
      <c r="I34" s="142"/>
      <c r="J34" s="142"/>
      <c r="K34" s="142"/>
      <c r="L34" s="109"/>
    </row>
    <row r="35" spans="2:12" ht="15" customHeight="1" x14ac:dyDescent="0.25">
      <c r="B35" s="111"/>
      <c r="C35" s="142"/>
      <c r="D35" s="142"/>
      <c r="E35" s="142"/>
      <c r="F35" s="142"/>
      <c r="G35" s="142"/>
      <c r="H35" s="142"/>
      <c r="I35" s="142"/>
      <c r="J35" s="142"/>
      <c r="K35" s="142"/>
      <c r="L35" s="109"/>
    </row>
    <row r="36" spans="2:12" ht="15" customHeight="1" x14ac:dyDescent="0.25">
      <c r="B36" s="111"/>
      <c r="C36" s="142"/>
      <c r="D36" s="142"/>
      <c r="E36" s="142"/>
      <c r="F36" s="142"/>
      <c r="G36" s="142"/>
      <c r="H36" s="142"/>
      <c r="I36" s="142"/>
      <c r="J36" s="142"/>
      <c r="K36" s="142"/>
      <c r="L36" s="109"/>
    </row>
    <row r="37" spans="2:12" ht="9.75" customHeight="1" thickBot="1" x14ac:dyDescent="0.3">
      <c r="B37" s="112"/>
      <c r="C37" s="132"/>
      <c r="D37" s="132"/>
      <c r="E37" s="132"/>
      <c r="F37" s="132"/>
      <c r="G37" s="132"/>
      <c r="H37" s="132"/>
      <c r="I37" s="132"/>
      <c r="J37" s="132"/>
      <c r="K37" s="132"/>
      <c r="L37" s="110"/>
    </row>
  </sheetData>
  <sheetProtection algorithmName="SHA-512" hashValue="duuQUb5leqKroIAQyZqqPDFLCgkfkAEYiLhtqEQiMpyf3w8QqO4hbAQ019/OsfUW25NXLuTf1/5owpjlxHoY5Q==" saltValue="1CoVXro6xhQwCCN5MU7kyA==" spinCount="100000" sheet="1" objects="1" scenarios="1"/>
  <mergeCells count="2">
    <mergeCell ref="C2:K2"/>
    <mergeCell ref="C3:K3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71"/>
  <sheetViews>
    <sheetView workbookViewId="0">
      <selection activeCell="C7" sqref="C7:G7"/>
    </sheetView>
  </sheetViews>
  <sheetFormatPr defaultColWidth="9.140625" defaultRowHeight="12.75" x14ac:dyDescent="0.2"/>
  <cols>
    <col min="1" max="1" width="5.5703125" style="44" customWidth="1"/>
    <col min="2" max="2" width="12.5703125" style="44" customWidth="1"/>
    <col min="3" max="3" width="5.5703125" style="44" customWidth="1"/>
    <col min="4" max="4" width="11.42578125" style="44" bestFit="1" customWidth="1"/>
    <col min="5" max="5" width="12.5703125" style="44" customWidth="1"/>
    <col min="6" max="6" width="5.5703125" style="44" customWidth="1"/>
    <col min="7" max="11" width="12.5703125" style="44" customWidth="1"/>
    <col min="12" max="12" width="5.5703125" style="44" customWidth="1"/>
    <col min="13" max="13" width="16" style="44" customWidth="1"/>
    <col min="14" max="16384" width="9.140625" style="44"/>
  </cols>
  <sheetData>
    <row r="1" spans="1:13" ht="15.75" x14ac:dyDescent="0.25">
      <c r="A1" s="191" t="s">
        <v>22</v>
      </c>
      <c r="B1" s="191"/>
      <c r="C1" s="191"/>
      <c r="D1" s="191"/>
      <c r="E1" s="191"/>
      <c r="F1" s="191"/>
      <c r="G1" s="191"/>
      <c r="H1" s="191"/>
      <c r="I1" s="191"/>
      <c r="J1" s="191"/>
      <c r="K1" s="191"/>
      <c r="L1" s="191"/>
      <c r="M1" s="191"/>
    </row>
    <row r="2" spans="1:13" ht="15.75" x14ac:dyDescent="0.25">
      <c r="A2" s="191" t="s">
        <v>62</v>
      </c>
      <c r="B2" s="191"/>
      <c r="C2" s="191"/>
      <c r="D2" s="191"/>
      <c r="E2" s="191"/>
      <c r="F2" s="191"/>
      <c r="G2" s="191"/>
      <c r="H2" s="191"/>
      <c r="I2" s="191"/>
      <c r="J2" s="191"/>
      <c r="K2" s="191"/>
      <c r="L2" s="191"/>
      <c r="M2" s="191"/>
    </row>
    <row r="3" spans="1:13" x14ac:dyDescent="0.2">
      <c r="A3" s="106"/>
      <c r="B3" s="106"/>
      <c r="C3" s="106"/>
      <c r="D3" s="106"/>
      <c r="E3" s="106"/>
      <c r="F3" s="106"/>
      <c r="G3" s="106"/>
      <c r="H3" s="106"/>
      <c r="I3" s="106"/>
      <c r="J3" s="106"/>
      <c r="K3" s="106"/>
      <c r="L3" s="106"/>
      <c r="M3" s="106"/>
    </row>
    <row r="5" spans="1:13" ht="18" customHeight="1" x14ac:dyDescent="0.25">
      <c r="A5" s="175" t="s">
        <v>0</v>
      </c>
      <c r="B5" s="175"/>
      <c r="C5" s="192" t="s">
        <v>63</v>
      </c>
      <c r="D5" s="192"/>
      <c r="E5" s="192"/>
      <c r="F5" s="192"/>
      <c r="G5" s="192"/>
      <c r="I5" s="170" t="s">
        <v>4</v>
      </c>
      <c r="J5" s="170"/>
      <c r="K5" s="190"/>
      <c r="L5" s="190"/>
      <c r="M5" s="190"/>
    </row>
    <row r="6" spans="1:13" ht="18" customHeight="1" x14ac:dyDescent="0.25">
      <c r="A6" s="175" t="s">
        <v>35</v>
      </c>
      <c r="B6" s="175"/>
      <c r="C6" s="193">
        <v>3036150606</v>
      </c>
      <c r="D6" s="193"/>
      <c r="E6" s="45" t="s">
        <v>1</v>
      </c>
      <c r="F6" s="194">
        <v>39</v>
      </c>
      <c r="G6" s="194"/>
      <c r="I6" s="170" t="s">
        <v>64</v>
      </c>
      <c r="J6" s="170"/>
      <c r="K6" s="188"/>
      <c r="L6" s="188"/>
      <c r="M6" s="188"/>
    </row>
    <row r="7" spans="1:13" ht="18" customHeight="1" x14ac:dyDescent="0.25">
      <c r="A7" s="175" t="s">
        <v>38</v>
      </c>
      <c r="B7" s="175"/>
      <c r="C7" s="186"/>
      <c r="D7" s="186"/>
      <c r="E7" s="186"/>
      <c r="F7" s="186"/>
      <c r="G7" s="186"/>
      <c r="I7" s="170" t="s">
        <v>11</v>
      </c>
      <c r="J7" s="170"/>
      <c r="K7" s="187"/>
      <c r="L7" s="187"/>
      <c r="M7" s="187"/>
    </row>
    <row r="8" spans="1:13" ht="18" customHeight="1" x14ac:dyDescent="0.25">
      <c r="A8" s="175" t="s">
        <v>39</v>
      </c>
      <c r="B8" s="175"/>
      <c r="C8" s="188"/>
      <c r="D8" s="188"/>
      <c r="E8" s="188"/>
      <c r="F8" s="188"/>
      <c r="G8" s="188"/>
      <c r="I8" s="46" t="s">
        <v>32</v>
      </c>
      <c r="J8" s="117"/>
      <c r="K8" s="189" t="s">
        <v>26</v>
      </c>
      <c r="L8" s="189"/>
      <c r="M8" s="189"/>
    </row>
    <row r="9" spans="1:13" ht="18" customHeight="1" x14ac:dyDescent="0.25">
      <c r="A9" s="175" t="s">
        <v>24</v>
      </c>
      <c r="B9" s="175"/>
      <c r="C9" s="169" t="s">
        <v>65</v>
      </c>
      <c r="D9" s="169"/>
      <c r="E9" s="169"/>
      <c r="F9" s="169"/>
      <c r="G9" s="169"/>
      <c r="I9" s="47"/>
      <c r="J9" s="118" t="s">
        <v>76</v>
      </c>
      <c r="K9" s="170" t="s">
        <v>25</v>
      </c>
      <c r="L9" s="171"/>
      <c r="M9" s="171"/>
    </row>
    <row r="10" spans="1:13" x14ac:dyDescent="0.2">
      <c r="H10" s="47"/>
      <c r="I10" s="47"/>
      <c r="J10" s="119"/>
      <c r="K10" s="120"/>
      <c r="L10" s="120"/>
      <c r="M10" s="120"/>
    </row>
    <row r="11" spans="1:13" x14ac:dyDescent="0.2">
      <c r="H11" s="47"/>
      <c r="I11" s="47"/>
      <c r="J11" s="48"/>
      <c r="K11" s="108"/>
      <c r="L11" s="108"/>
      <c r="M11" s="108"/>
    </row>
    <row r="12" spans="1:13" ht="15" x14ac:dyDescent="0.25">
      <c r="A12" s="157" t="s">
        <v>40</v>
      </c>
      <c r="B12" s="157"/>
      <c r="C12" s="157"/>
      <c r="D12" s="157"/>
      <c r="E12" s="157"/>
      <c r="F12" s="157"/>
      <c r="G12" s="157"/>
      <c r="H12" s="157"/>
      <c r="I12" s="157"/>
      <c r="J12" s="157"/>
      <c r="K12" s="157"/>
      <c r="L12" s="157"/>
      <c r="M12" s="157"/>
    </row>
    <row r="13" spans="1:13" ht="6.75" customHeight="1" x14ac:dyDescent="0.25">
      <c r="A13" s="103"/>
      <c r="B13" s="103"/>
      <c r="C13" s="103"/>
      <c r="D13" s="103"/>
      <c r="E13" s="103"/>
      <c r="F13" s="103"/>
      <c r="G13" s="103"/>
      <c r="H13" s="103"/>
      <c r="I13" s="103"/>
      <c r="J13" s="103"/>
      <c r="K13" s="103"/>
      <c r="L13" s="103"/>
      <c r="M13" s="103"/>
    </row>
    <row r="14" spans="1:13" ht="14.25" customHeight="1" x14ac:dyDescent="0.2">
      <c r="B14" s="182" t="s">
        <v>67</v>
      </c>
      <c r="C14" s="182"/>
      <c r="D14" s="182"/>
      <c r="E14" s="182"/>
      <c r="F14" s="182"/>
      <c r="G14" s="182"/>
      <c r="H14" s="182"/>
      <c r="I14" s="182"/>
      <c r="J14" s="182"/>
      <c r="K14" s="182"/>
      <c r="L14" s="182"/>
      <c r="M14" s="108"/>
    </row>
    <row r="15" spans="1:13" s="50" customFormat="1" ht="12.75" customHeight="1" x14ac:dyDescent="0.2">
      <c r="B15" s="172" t="s">
        <v>82</v>
      </c>
      <c r="C15" s="172"/>
      <c r="D15" s="172"/>
      <c r="E15" s="172"/>
      <c r="F15" s="172"/>
      <c r="G15" s="172"/>
      <c r="H15" s="172"/>
      <c r="I15" s="172"/>
      <c r="J15" s="172"/>
      <c r="K15" s="172"/>
      <c r="L15" s="172"/>
      <c r="M15" s="172"/>
    </row>
    <row r="16" spans="1:13" x14ac:dyDescent="0.2">
      <c r="B16" s="173" t="s">
        <v>68</v>
      </c>
      <c r="C16" s="173"/>
      <c r="D16" s="173"/>
      <c r="E16" s="173"/>
      <c r="F16" s="173"/>
      <c r="G16" s="173"/>
      <c r="H16" s="173"/>
      <c r="I16" s="173"/>
      <c r="J16" s="173"/>
      <c r="K16" s="173"/>
      <c r="L16" s="173"/>
      <c r="M16" s="173"/>
    </row>
    <row r="17" spans="1:13" s="53" customFormat="1" ht="15" x14ac:dyDescent="0.2">
      <c r="B17" s="121"/>
      <c r="C17" s="174" t="s">
        <v>69</v>
      </c>
      <c r="D17" s="174"/>
      <c r="E17" s="174"/>
      <c r="F17" s="174"/>
      <c r="G17" s="174"/>
      <c r="H17" s="174"/>
      <c r="I17" s="174"/>
      <c r="J17" s="174"/>
      <c r="K17" s="174"/>
      <c r="L17" s="174"/>
      <c r="M17" s="174"/>
    </row>
    <row r="18" spans="1:13" x14ac:dyDescent="0.2">
      <c r="B18" s="108"/>
      <c r="C18" s="185" t="s">
        <v>70</v>
      </c>
      <c r="D18" s="185"/>
      <c r="E18" s="185"/>
      <c r="F18" s="185"/>
      <c r="G18" s="185"/>
      <c r="H18" s="185"/>
      <c r="I18" s="185"/>
      <c r="J18" s="185"/>
      <c r="K18" s="185"/>
      <c r="L18" s="185"/>
      <c r="M18" s="185"/>
    </row>
    <row r="19" spans="1:13" s="54" customFormat="1" ht="15" x14ac:dyDescent="0.2">
      <c r="B19" s="122"/>
      <c r="C19" s="170" t="s">
        <v>71</v>
      </c>
      <c r="D19" s="170"/>
      <c r="E19" s="170"/>
      <c r="F19" s="170"/>
      <c r="G19" s="170"/>
      <c r="H19" s="170"/>
      <c r="I19" s="184" t="s">
        <v>44</v>
      </c>
      <c r="J19" s="184"/>
      <c r="K19" s="184"/>
      <c r="L19" s="184"/>
      <c r="M19" s="184"/>
    </row>
    <row r="20" spans="1:13" ht="14.25" customHeight="1" x14ac:dyDescent="0.25">
      <c r="B20" s="182" t="s">
        <v>72</v>
      </c>
      <c r="C20" s="183"/>
      <c r="D20" s="183"/>
      <c r="E20" s="183"/>
      <c r="F20" s="183"/>
      <c r="G20" s="183"/>
      <c r="H20" s="183"/>
      <c r="I20" s="183"/>
      <c r="J20" s="183"/>
      <c r="K20" s="183"/>
      <c r="L20" s="183"/>
      <c r="M20" s="108"/>
    </row>
    <row r="21" spans="1:13" ht="14.25" customHeight="1" x14ac:dyDescent="0.25">
      <c r="B21" s="182" t="s">
        <v>73</v>
      </c>
      <c r="C21" s="183"/>
      <c r="D21" s="183"/>
      <c r="E21" s="183"/>
      <c r="F21" s="183"/>
      <c r="G21" s="183"/>
      <c r="H21" s="183"/>
      <c r="I21" s="183"/>
      <c r="J21" s="183"/>
      <c r="K21" s="183"/>
      <c r="L21" s="183"/>
      <c r="M21" s="108"/>
    </row>
    <row r="22" spans="1:13" ht="24.75" customHeight="1" x14ac:dyDescent="0.25">
      <c r="B22" s="172" t="s">
        <v>85</v>
      </c>
      <c r="C22" s="253"/>
      <c r="D22" s="253"/>
      <c r="E22" s="253"/>
      <c r="F22" s="253"/>
      <c r="G22" s="253"/>
      <c r="H22" s="253"/>
      <c r="I22" s="253"/>
      <c r="J22" s="253"/>
      <c r="K22" s="253"/>
      <c r="L22" s="253"/>
      <c r="M22" s="140"/>
    </row>
    <row r="23" spans="1:13" x14ac:dyDescent="0.2">
      <c r="B23" s="56"/>
      <c r="C23" s="56"/>
      <c r="D23" s="56"/>
      <c r="E23" s="56"/>
      <c r="F23" s="56"/>
      <c r="G23" s="56"/>
      <c r="H23" s="56"/>
      <c r="I23" s="56"/>
      <c r="J23" s="56"/>
      <c r="K23" s="56"/>
      <c r="L23" s="56"/>
      <c r="M23" s="56"/>
    </row>
    <row r="24" spans="1:13" s="123" customFormat="1" ht="15" x14ac:dyDescent="0.25">
      <c r="A24" s="157" t="s">
        <v>5</v>
      </c>
      <c r="B24" s="157"/>
      <c r="C24" s="157"/>
      <c r="D24" s="157"/>
      <c r="E24" s="157"/>
      <c r="F24" s="157"/>
      <c r="G24" s="157"/>
      <c r="H24" s="157"/>
      <c r="I24" s="157"/>
      <c r="J24" s="157"/>
      <c r="K24" s="157"/>
      <c r="L24" s="157"/>
      <c r="M24" s="157"/>
    </row>
    <row r="25" spans="1:13" ht="12.75" customHeight="1" x14ac:dyDescent="0.2">
      <c r="B25" s="51"/>
      <c r="C25" s="51"/>
    </row>
    <row r="26" spans="1:13" ht="15" customHeight="1" x14ac:dyDescent="0.2">
      <c r="A26" s="163" t="s">
        <v>41</v>
      </c>
      <c r="B26" s="163"/>
      <c r="C26" s="163"/>
      <c r="D26" s="164" t="s">
        <v>43</v>
      </c>
      <c r="E26" s="164"/>
      <c r="F26" s="164"/>
      <c r="G26" s="124"/>
      <c r="H26" s="124"/>
      <c r="I26" s="124"/>
      <c r="J26" s="124"/>
      <c r="K26" s="124"/>
    </row>
    <row r="27" spans="1:13" ht="15" customHeight="1" x14ac:dyDescent="0.2">
      <c r="A27" s="51"/>
      <c r="B27" s="51"/>
      <c r="C27" s="51"/>
    </row>
    <row r="28" spans="1:13" ht="14.25" customHeight="1" x14ac:dyDescent="0.25">
      <c r="A28" s="90" t="s">
        <v>6</v>
      </c>
      <c r="B28" s="113">
        <v>81</v>
      </c>
      <c r="D28" s="90" t="s">
        <v>6</v>
      </c>
      <c r="E28" s="113">
        <v>81</v>
      </c>
      <c r="G28" s="165" t="s">
        <v>46</v>
      </c>
      <c r="H28" s="165"/>
      <c r="I28" s="165"/>
      <c r="J28" s="165"/>
      <c r="K28" s="124"/>
      <c r="M28" s="120"/>
    </row>
    <row r="29" spans="1:13" ht="14.25" customHeight="1" x14ac:dyDescent="0.25">
      <c r="A29" s="90" t="s">
        <v>7</v>
      </c>
      <c r="B29" s="33" t="s">
        <v>66</v>
      </c>
      <c r="D29" s="90" t="s">
        <v>7</v>
      </c>
      <c r="E29" s="33" t="s">
        <v>66</v>
      </c>
      <c r="M29" s="120"/>
    </row>
    <row r="30" spans="1:13" ht="14.25" customHeight="1" x14ac:dyDescent="0.25">
      <c r="A30" s="90" t="s">
        <v>8</v>
      </c>
      <c r="B30" s="138"/>
      <c r="D30" s="90" t="s">
        <v>8</v>
      </c>
      <c r="E30" s="252">
        <v>5700</v>
      </c>
      <c r="G30" s="90"/>
      <c r="H30" s="35" t="s">
        <v>33</v>
      </c>
      <c r="J30" s="35" t="s">
        <v>74</v>
      </c>
      <c r="L30" s="120"/>
    </row>
    <row r="31" spans="1:13" ht="14.25" customHeight="1" x14ac:dyDescent="0.25">
      <c r="A31" s="90" t="s">
        <v>9</v>
      </c>
      <c r="B31" s="252">
        <f>IF(B30=5806, 400, 510)</f>
        <v>510</v>
      </c>
      <c r="D31" s="90" t="s">
        <v>9</v>
      </c>
      <c r="E31" s="252">
        <v>510</v>
      </c>
      <c r="G31" s="52" t="s">
        <v>6</v>
      </c>
      <c r="H31" s="33">
        <v>890025</v>
      </c>
      <c r="I31" s="52" t="s">
        <v>6</v>
      </c>
      <c r="J31" s="33">
        <v>890025</v>
      </c>
      <c r="L31" s="120"/>
    </row>
    <row r="32" spans="1:13" ht="14.25" customHeight="1" x14ac:dyDescent="0.25">
      <c r="A32" s="90" t="s">
        <v>16</v>
      </c>
      <c r="B32" s="34"/>
      <c r="D32" s="90" t="s">
        <v>16</v>
      </c>
      <c r="E32" s="34"/>
      <c r="G32" s="52" t="s">
        <v>42</v>
      </c>
      <c r="H32" s="33" t="s">
        <v>66</v>
      </c>
      <c r="I32" s="52" t="s">
        <v>42</v>
      </c>
      <c r="J32" s="33" t="s">
        <v>66</v>
      </c>
      <c r="L32" s="120"/>
    </row>
    <row r="33" spans="1:13" ht="14.25" customHeight="1" x14ac:dyDescent="0.25">
      <c r="A33" s="90" t="s">
        <v>17</v>
      </c>
      <c r="B33" s="33"/>
      <c r="D33" s="90" t="s">
        <v>17</v>
      </c>
      <c r="E33" s="114" t="s">
        <v>83</v>
      </c>
      <c r="G33" s="52" t="s">
        <v>8</v>
      </c>
      <c r="H33" s="34">
        <v>2901</v>
      </c>
      <c r="I33" s="52" t="s">
        <v>8</v>
      </c>
      <c r="J33" s="34">
        <v>2902</v>
      </c>
      <c r="L33" s="120"/>
    </row>
    <row r="34" spans="1:13" ht="14.25" customHeight="1" thickBot="1" x14ac:dyDescent="0.25">
      <c r="A34" s="90"/>
      <c r="B34" s="55"/>
      <c r="D34" s="90"/>
      <c r="E34" s="55"/>
      <c r="G34" s="90"/>
      <c r="H34" s="55"/>
      <c r="I34" s="52"/>
      <c r="J34" s="55"/>
      <c r="M34" s="106" t="s">
        <v>15</v>
      </c>
    </row>
    <row r="35" spans="1:13" ht="14.25" customHeight="1" thickBot="1" x14ac:dyDescent="0.35">
      <c r="A35" s="90" t="s">
        <v>12</v>
      </c>
      <c r="B35" s="115"/>
      <c r="D35" s="90" t="s">
        <v>12</v>
      </c>
      <c r="E35" s="57">
        <f>G51</f>
        <v>0</v>
      </c>
      <c r="G35" s="90" t="s">
        <v>12</v>
      </c>
      <c r="H35" s="57">
        <f>H51</f>
        <v>0</v>
      </c>
      <c r="I35" s="52" t="s">
        <v>12</v>
      </c>
      <c r="J35" s="57">
        <f>I51</f>
        <v>0</v>
      </c>
      <c r="M35" s="60">
        <f>SUM(B35+E35+H35+J35)</f>
        <v>0</v>
      </c>
    </row>
    <row r="36" spans="1:13" s="53" customFormat="1" ht="14.25" customHeight="1" x14ac:dyDescent="0.2">
      <c r="A36" s="58"/>
      <c r="B36" s="59"/>
      <c r="D36" s="58"/>
      <c r="E36" s="59"/>
      <c r="G36" s="58"/>
      <c r="H36" s="59"/>
      <c r="K36" s="59"/>
    </row>
    <row r="37" spans="1:13" s="53" customFormat="1" ht="14.25" customHeight="1" x14ac:dyDescent="0.2">
      <c r="A37" s="58"/>
      <c r="B37" s="59"/>
      <c r="D37" s="58"/>
      <c r="E37" s="59"/>
      <c r="G37" s="58"/>
      <c r="H37" s="59"/>
      <c r="K37" s="59"/>
    </row>
    <row r="38" spans="1:13" ht="14.25" customHeight="1" x14ac:dyDescent="0.25">
      <c r="A38" s="157" t="s">
        <v>47</v>
      </c>
      <c r="B38" s="157"/>
      <c r="C38" s="157"/>
      <c r="D38" s="157"/>
      <c r="E38" s="157"/>
      <c r="F38" s="157"/>
      <c r="G38" s="157"/>
      <c r="H38" s="157"/>
      <c r="I38" s="157"/>
      <c r="J38" s="157"/>
      <c r="K38" s="157"/>
      <c r="L38" s="157"/>
      <c r="M38" s="157"/>
    </row>
    <row r="39" spans="1:13" ht="14.25" customHeight="1" x14ac:dyDescent="0.2">
      <c r="A39" s="90"/>
      <c r="B39" s="61"/>
      <c r="D39" s="90"/>
      <c r="E39" s="61"/>
      <c r="G39" s="90"/>
      <c r="H39" s="61"/>
      <c r="K39" s="61"/>
    </row>
    <row r="40" spans="1:13" s="64" customFormat="1" ht="25.5" x14ac:dyDescent="0.25">
      <c r="A40" s="62"/>
      <c r="B40" s="166" t="s">
        <v>48</v>
      </c>
      <c r="C40" s="166"/>
      <c r="D40" s="107" t="s">
        <v>49</v>
      </c>
      <c r="E40" s="63" t="s">
        <v>50</v>
      </c>
      <c r="F40" s="63" t="s">
        <v>51</v>
      </c>
      <c r="G40" s="107" t="s">
        <v>52</v>
      </c>
      <c r="H40" s="63" t="s">
        <v>53</v>
      </c>
      <c r="I40" s="63" t="s">
        <v>54</v>
      </c>
      <c r="J40" s="107" t="s">
        <v>12</v>
      </c>
      <c r="K40" s="63" t="s">
        <v>55</v>
      </c>
      <c r="L40" s="167" t="s">
        <v>56</v>
      </c>
      <c r="M40" s="168"/>
    </row>
    <row r="41" spans="1:13" ht="14.25" customHeight="1" x14ac:dyDescent="0.25">
      <c r="A41" s="65">
        <v>1</v>
      </c>
      <c r="B41" s="162"/>
      <c r="C41" s="162"/>
      <c r="D41" s="125"/>
      <c r="E41" s="126"/>
      <c r="F41" s="127"/>
      <c r="G41" s="66">
        <f>E41*F41</f>
        <v>0</v>
      </c>
      <c r="H41" s="67">
        <f>G41*0.04</f>
        <v>0</v>
      </c>
      <c r="I41" s="67">
        <f>IF(E33="TXFOOD",G41*0.04, G41*0.0481)</f>
        <v>0</v>
      </c>
      <c r="J41" s="68">
        <f>SUM(G41:I41)</f>
        <v>0</v>
      </c>
      <c r="K41" s="128"/>
      <c r="L41" s="160"/>
      <c r="M41" s="161"/>
    </row>
    <row r="42" spans="1:13" ht="14.25" customHeight="1" x14ac:dyDescent="0.25">
      <c r="A42" s="65">
        <v>2</v>
      </c>
      <c r="B42" s="162"/>
      <c r="C42" s="162"/>
      <c r="D42" s="125"/>
      <c r="E42" s="126"/>
      <c r="F42" s="127"/>
      <c r="G42" s="66">
        <f t="shared" ref="G42:G50" si="0">E42*F42</f>
        <v>0</v>
      </c>
      <c r="H42" s="67">
        <f t="shared" ref="H42:H50" si="1">G42*0.04</f>
        <v>0</v>
      </c>
      <c r="I42" s="67">
        <f>IF(E33="TXFOOD",G42*0.04,G42*0.0481)</f>
        <v>0</v>
      </c>
      <c r="J42" s="68">
        <f t="shared" ref="J42:J49" si="2">SUM(G42:I42)</f>
        <v>0</v>
      </c>
      <c r="K42" s="128"/>
      <c r="L42" s="160"/>
      <c r="M42" s="161"/>
    </row>
    <row r="43" spans="1:13" ht="14.25" customHeight="1" x14ac:dyDescent="0.25">
      <c r="A43" s="65">
        <v>3</v>
      </c>
      <c r="B43" s="162"/>
      <c r="C43" s="162"/>
      <c r="D43" s="125"/>
      <c r="E43" s="126"/>
      <c r="F43" s="127"/>
      <c r="G43" s="66">
        <f t="shared" si="0"/>
        <v>0</v>
      </c>
      <c r="H43" s="67">
        <f t="shared" si="1"/>
        <v>0</v>
      </c>
      <c r="I43" s="67">
        <f>IF(E33="TXFOOD",G43*0.04,G43*0.0481)</f>
        <v>0</v>
      </c>
      <c r="J43" s="68">
        <f t="shared" si="2"/>
        <v>0</v>
      </c>
      <c r="K43" s="128"/>
      <c r="L43" s="160"/>
      <c r="M43" s="161"/>
    </row>
    <row r="44" spans="1:13" ht="14.25" customHeight="1" x14ac:dyDescent="0.25">
      <c r="A44" s="65">
        <v>4</v>
      </c>
      <c r="B44" s="162"/>
      <c r="C44" s="162"/>
      <c r="D44" s="125"/>
      <c r="E44" s="126"/>
      <c r="F44" s="127"/>
      <c r="G44" s="66">
        <f>E44*F44</f>
        <v>0</v>
      </c>
      <c r="H44" s="67">
        <f>G44*0.04</f>
        <v>0</v>
      </c>
      <c r="I44" s="67">
        <f>IF(E33="TXFOOD",G44*0.04,G44*0.0481)</f>
        <v>0</v>
      </c>
      <c r="J44" s="68">
        <f t="shared" si="2"/>
        <v>0</v>
      </c>
      <c r="K44" s="128"/>
      <c r="L44" s="160"/>
      <c r="M44" s="161"/>
    </row>
    <row r="45" spans="1:13" ht="14.25" customHeight="1" x14ac:dyDescent="0.25">
      <c r="A45" s="65">
        <v>5</v>
      </c>
      <c r="B45" s="162"/>
      <c r="C45" s="162"/>
      <c r="D45" s="125"/>
      <c r="E45" s="126"/>
      <c r="F45" s="127"/>
      <c r="G45" s="66">
        <f t="shared" si="0"/>
        <v>0</v>
      </c>
      <c r="H45" s="67">
        <f t="shared" si="1"/>
        <v>0</v>
      </c>
      <c r="I45" s="67">
        <f>IF(E33="TXFOOD",G45*0.04,G45*0.0481)</f>
        <v>0</v>
      </c>
      <c r="J45" s="68">
        <f>SUM(G45:I45)</f>
        <v>0</v>
      </c>
      <c r="K45" s="128"/>
      <c r="L45" s="160"/>
      <c r="M45" s="161"/>
    </row>
    <row r="46" spans="1:13" ht="14.25" customHeight="1" x14ac:dyDescent="0.25">
      <c r="A46" s="65">
        <v>6</v>
      </c>
      <c r="B46" s="162"/>
      <c r="C46" s="162"/>
      <c r="D46" s="125"/>
      <c r="E46" s="126"/>
      <c r="F46" s="127"/>
      <c r="G46" s="66">
        <f t="shared" si="0"/>
        <v>0</v>
      </c>
      <c r="H46" s="67">
        <f t="shared" si="1"/>
        <v>0</v>
      </c>
      <c r="I46" s="67">
        <f>IF(E33="TXFOOD",G46*0.04,G46*0.0481)</f>
        <v>0</v>
      </c>
      <c r="J46" s="68">
        <f t="shared" si="2"/>
        <v>0</v>
      </c>
      <c r="K46" s="128"/>
      <c r="L46" s="160"/>
      <c r="M46" s="161"/>
    </row>
    <row r="47" spans="1:13" ht="14.25" customHeight="1" x14ac:dyDescent="0.25">
      <c r="A47" s="65">
        <v>7</v>
      </c>
      <c r="B47" s="162"/>
      <c r="C47" s="162"/>
      <c r="D47" s="125"/>
      <c r="E47" s="126"/>
      <c r="F47" s="127"/>
      <c r="G47" s="66">
        <f t="shared" si="0"/>
        <v>0</v>
      </c>
      <c r="H47" s="67">
        <f t="shared" si="1"/>
        <v>0</v>
      </c>
      <c r="I47" s="67">
        <f>IF(E33="TXFOOD",G47*0.04,G47*0.0481)</f>
        <v>0</v>
      </c>
      <c r="J47" s="68">
        <f t="shared" si="2"/>
        <v>0</v>
      </c>
      <c r="K47" s="128"/>
      <c r="L47" s="160"/>
      <c r="M47" s="161"/>
    </row>
    <row r="48" spans="1:13" ht="14.25" customHeight="1" x14ac:dyDescent="0.25">
      <c r="A48" s="65">
        <v>8</v>
      </c>
      <c r="B48" s="162"/>
      <c r="C48" s="162"/>
      <c r="D48" s="125"/>
      <c r="E48" s="126"/>
      <c r="F48" s="127"/>
      <c r="G48" s="66">
        <f t="shared" si="0"/>
        <v>0</v>
      </c>
      <c r="H48" s="67">
        <f t="shared" si="1"/>
        <v>0</v>
      </c>
      <c r="I48" s="67">
        <f>IF(E33="TXFOOD",G48*0.04,G48*0.0481)</f>
        <v>0</v>
      </c>
      <c r="J48" s="68">
        <f t="shared" si="2"/>
        <v>0</v>
      </c>
      <c r="K48" s="128"/>
      <c r="L48" s="160"/>
      <c r="M48" s="161"/>
    </row>
    <row r="49" spans="1:13" ht="14.25" customHeight="1" x14ac:dyDescent="0.25">
      <c r="A49" s="65">
        <v>9</v>
      </c>
      <c r="B49" s="162"/>
      <c r="C49" s="162"/>
      <c r="D49" s="125"/>
      <c r="E49" s="126"/>
      <c r="F49" s="127"/>
      <c r="G49" s="66">
        <f t="shared" si="0"/>
        <v>0</v>
      </c>
      <c r="H49" s="67">
        <f t="shared" si="1"/>
        <v>0</v>
      </c>
      <c r="I49" s="67">
        <f>IF(E33="TXFOOD",G49*0.04,G49*0.0481)</f>
        <v>0</v>
      </c>
      <c r="J49" s="68">
        <f t="shared" si="2"/>
        <v>0</v>
      </c>
      <c r="K49" s="128"/>
      <c r="L49" s="160"/>
      <c r="M49" s="161"/>
    </row>
    <row r="50" spans="1:13" ht="14.25" customHeight="1" x14ac:dyDescent="0.25">
      <c r="A50" s="65">
        <v>10</v>
      </c>
      <c r="B50" s="162"/>
      <c r="C50" s="162"/>
      <c r="D50" s="125"/>
      <c r="E50" s="126"/>
      <c r="F50" s="127"/>
      <c r="G50" s="66">
        <f t="shared" si="0"/>
        <v>0</v>
      </c>
      <c r="H50" s="67">
        <f t="shared" si="1"/>
        <v>0</v>
      </c>
      <c r="I50" s="67">
        <f>IF(E33="TXFOOD",G50*0.04,G50*0.0481)</f>
        <v>0</v>
      </c>
      <c r="J50" s="68">
        <f>SUM(G50:I50)</f>
        <v>0</v>
      </c>
      <c r="K50" s="128"/>
      <c r="L50" s="160"/>
      <c r="M50" s="161"/>
    </row>
    <row r="51" spans="1:13" s="69" customFormat="1" ht="14.25" customHeight="1" x14ac:dyDescent="0.25">
      <c r="B51" s="176" t="s">
        <v>13</v>
      </c>
      <c r="C51" s="177"/>
      <c r="D51" s="178"/>
      <c r="E51" s="70">
        <f>SUM(E41:E50)</f>
        <v>0</v>
      </c>
      <c r="F51" s="71">
        <f t="shared" ref="F51" si="3">SUM(F41:F50)</f>
        <v>0</v>
      </c>
      <c r="G51" s="70">
        <f>SUM(G41:G50)</f>
        <v>0</v>
      </c>
      <c r="H51" s="70">
        <f>SUM(H41:H50)</f>
        <v>0</v>
      </c>
      <c r="I51" s="70">
        <f>SUM(I41:I50)</f>
        <v>0</v>
      </c>
      <c r="J51" s="70">
        <f>SUM(J41:J50)</f>
        <v>0</v>
      </c>
      <c r="K51" s="179"/>
      <c r="L51" s="180"/>
      <c r="M51" s="181"/>
    </row>
    <row r="52" spans="1:13" s="53" customFormat="1" ht="14.25" customHeight="1" x14ac:dyDescent="0.2">
      <c r="A52" s="58"/>
      <c r="B52" s="59"/>
      <c r="E52" s="59"/>
      <c r="H52" s="59"/>
      <c r="K52" s="59"/>
    </row>
    <row r="53" spans="1:13" s="53" customFormat="1" ht="14.25" customHeight="1" x14ac:dyDescent="0.2">
      <c r="B53" s="59"/>
      <c r="E53" s="59"/>
      <c r="H53" s="59"/>
      <c r="K53" s="59"/>
    </row>
    <row r="54" spans="1:13" s="123" customFormat="1" ht="14.25" customHeight="1" x14ac:dyDescent="0.25">
      <c r="A54" s="157" t="s">
        <v>21</v>
      </c>
      <c r="B54" s="157"/>
      <c r="C54" s="157"/>
      <c r="D54" s="157"/>
      <c r="E54" s="157"/>
      <c r="F54" s="157"/>
      <c r="G54" s="157"/>
      <c r="H54" s="129"/>
      <c r="I54" s="157" t="s">
        <v>34</v>
      </c>
      <c r="J54" s="157"/>
      <c r="K54" s="157"/>
      <c r="L54" s="157"/>
      <c r="M54" s="157"/>
    </row>
    <row r="55" spans="1:13" s="130" customFormat="1" ht="14.25" customHeight="1" x14ac:dyDescent="0.2">
      <c r="A55" s="44"/>
      <c r="B55" s="44"/>
      <c r="C55" s="44"/>
      <c r="D55" s="44"/>
      <c r="E55" s="44"/>
      <c r="F55" s="44"/>
      <c r="G55" s="44"/>
      <c r="H55" s="44"/>
      <c r="I55" s="55"/>
      <c r="J55" s="55"/>
      <c r="K55" s="55"/>
      <c r="L55" s="55"/>
      <c r="M55" s="55"/>
    </row>
    <row r="56" spans="1:13" ht="14.25" customHeight="1" x14ac:dyDescent="0.2">
      <c r="A56" s="64" t="s">
        <v>23</v>
      </c>
      <c r="B56" s="158" t="s">
        <v>29</v>
      </c>
      <c r="C56" s="158"/>
      <c r="D56" s="158"/>
      <c r="E56" s="105" t="s">
        <v>30</v>
      </c>
      <c r="F56" s="158" t="s">
        <v>31</v>
      </c>
      <c r="G56" s="158"/>
      <c r="I56" s="159" t="s">
        <v>18</v>
      </c>
      <c r="J56" s="159"/>
      <c r="K56" s="159"/>
      <c r="L56" s="159"/>
      <c r="M56" s="159"/>
    </row>
    <row r="57" spans="1:13" ht="14.25" customHeight="1" x14ac:dyDescent="0.25">
      <c r="A57" s="90">
        <v>1</v>
      </c>
      <c r="B57" s="143"/>
      <c r="C57" s="144"/>
      <c r="D57" s="145"/>
      <c r="E57" s="116"/>
      <c r="F57" s="146"/>
      <c r="G57" s="146"/>
      <c r="I57" s="159"/>
      <c r="J57" s="159"/>
      <c r="K57" s="159"/>
      <c r="L57" s="159"/>
      <c r="M57" s="159"/>
    </row>
    <row r="58" spans="1:13" ht="14.25" customHeight="1" x14ac:dyDescent="0.25">
      <c r="A58" s="90">
        <v>2</v>
      </c>
      <c r="B58" s="143"/>
      <c r="C58" s="144"/>
      <c r="D58" s="145"/>
      <c r="E58" s="116"/>
      <c r="F58" s="146"/>
      <c r="G58" s="146"/>
      <c r="I58" s="154"/>
      <c r="J58" s="154"/>
      <c r="K58" s="154"/>
      <c r="L58" s="154"/>
      <c r="M58" s="154"/>
    </row>
    <row r="59" spans="1:13" ht="14.25" customHeight="1" x14ac:dyDescent="0.25">
      <c r="A59" s="90">
        <v>3</v>
      </c>
      <c r="B59" s="143"/>
      <c r="C59" s="144"/>
      <c r="D59" s="145"/>
      <c r="E59" s="116"/>
      <c r="F59" s="146"/>
      <c r="G59" s="146"/>
      <c r="I59" s="155" t="s">
        <v>57</v>
      </c>
      <c r="J59" s="155"/>
      <c r="K59" s="156"/>
      <c r="L59" s="156"/>
      <c r="M59" s="156"/>
    </row>
    <row r="60" spans="1:13" ht="14.25" customHeight="1" x14ac:dyDescent="0.25">
      <c r="A60" s="90">
        <v>4</v>
      </c>
      <c r="B60" s="143"/>
      <c r="C60" s="144"/>
      <c r="D60" s="145"/>
      <c r="E60" s="116"/>
      <c r="F60" s="146"/>
      <c r="G60" s="146"/>
      <c r="I60" s="151"/>
      <c r="J60" s="151"/>
      <c r="K60" s="151"/>
      <c r="L60" s="151"/>
      <c r="M60" s="151"/>
    </row>
    <row r="61" spans="1:13" ht="14.25" customHeight="1" x14ac:dyDescent="0.25">
      <c r="A61" s="90">
        <v>5</v>
      </c>
      <c r="B61" s="143"/>
      <c r="C61" s="144"/>
      <c r="D61" s="145"/>
      <c r="E61" s="116"/>
      <c r="F61" s="146"/>
      <c r="G61" s="146"/>
      <c r="I61" s="147"/>
      <c r="J61" s="147"/>
      <c r="K61" s="147"/>
      <c r="L61" s="147"/>
      <c r="M61" s="147"/>
    </row>
    <row r="62" spans="1:13" ht="14.25" customHeight="1" x14ac:dyDescent="0.25">
      <c r="A62" s="90">
        <v>6</v>
      </c>
      <c r="B62" s="143"/>
      <c r="C62" s="144"/>
      <c r="D62" s="145"/>
      <c r="E62" s="116"/>
      <c r="F62" s="146"/>
      <c r="G62" s="146"/>
      <c r="I62" s="147"/>
      <c r="J62" s="147"/>
      <c r="K62" s="147"/>
      <c r="L62" s="147"/>
      <c r="M62" s="147"/>
    </row>
    <row r="63" spans="1:13" ht="14.25" customHeight="1" x14ac:dyDescent="0.25">
      <c r="A63" s="90">
        <v>7</v>
      </c>
      <c r="B63" s="143"/>
      <c r="C63" s="144"/>
      <c r="D63" s="145"/>
      <c r="E63" s="116"/>
      <c r="F63" s="146"/>
      <c r="G63" s="146"/>
      <c r="I63" s="152" t="s">
        <v>58</v>
      </c>
      <c r="J63" s="152"/>
      <c r="K63" s="153"/>
      <c r="L63" s="153"/>
      <c r="M63" s="153"/>
    </row>
    <row r="64" spans="1:13" ht="14.25" customHeight="1" x14ac:dyDescent="0.25">
      <c r="A64" s="90">
        <v>8</v>
      </c>
      <c r="B64" s="143"/>
      <c r="C64" s="144"/>
      <c r="D64" s="145"/>
      <c r="E64" s="116"/>
      <c r="F64" s="146"/>
      <c r="G64" s="146"/>
      <c r="I64" s="151"/>
      <c r="J64" s="151"/>
      <c r="K64" s="151"/>
      <c r="L64" s="151"/>
      <c r="M64" s="151"/>
    </row>
    <row r="65" spans="1:13" ht="14.25" customHeight="1" x14ac:dyDescent="0.25">
      <c r="A65" s="90">
        <v>9</v>
      </c>
      <c r="B65" s="143"/>
      <c r="C65" s="144"/>
      <c r="D65" s="145"/>
      <c r="E65" s="116"/>
      <c r="F65" s="146"/>
      <c r="G65" s="146"/>
      <c r="I65" s="147"/>
      <c r="J65" s="147"/>
      <c r="K65" s="147"/>
      <c r="L65" s="147"/>
      <c r="M65" s="147"/>
    </row>
    <row r="66" spans="1:13" ht="14.25" customHeight="1" x14ac:dyDescent="0.25">
      <c r="A66" s="90">
        <v>10</v>
      </c>
      <c r="B66" s="143"/>
      <c r="C66" s="144"/>
      <c r="D66" s="145"/>
      <c r="E66" s="116"/>
      <c r="F66" s="146"/>
      <c r="G66" s="146"/>
      <c r="I66" s="147"/>
      <c r="J66" s="147"/>
      <c r="K66" s="147"/>
      <c r="L66" s="147"/>
      <c r="M66" s="147"/>
    </row>
    <row r="67" spans="1:13" ht="14.25" customHeight="1" thickBot="1" x14ac:dyDescent="0.3">
      <c r="A67" s="90"/>
      <c r="B67" s="104"/>
      <c r="C67" s="104"/>
      <c r="D67" s="104"/>
      <c r="E67" s="72"/>
      <c r="F67" s="73"/>
      <c r="G67" s="73"/>
      <c r="I67" s="131"/>
      <c r="J67" s="131"/>
      <c r="K67" s="131"/>
      <c r="L67" s="131"/>
      <c r="M67" s="131"/>
    </row>
    <row r="68" spans="1:13" ht="14.25" customHeight="1" thickBot="1" x14ac:dyDescent="0.35">
      <c r="A68" s="90"/>
      <c r="B68" s="50" t="s">
        <v>13</v>
      </c>
      <c r="E68" s="74">
        <f>SUM(E57:E66)</f>
        <v>0</v>
      </c>
      <c r="F68" s="148">
        <f>SUM(F57:G66)</f>
        <v>0</v>
      </c>
      <c r="G68" s="148"/>
      <c r="K68" s="76" t="s">
        <v>14</v>
      </c>
      <c r="M68" s="77">
        <f>SUM(E68:G68)</f>
        <v>0</v>
      </c>
    </row>
    <row r="69" spans="1:13" ht="14.25" customHeight="1" thickTop="1" x14ac:dyDescent="0.2">
      <c r="B69" s="50"/>
      <c r="E69" s="72"/>
      <c r="F69" s="73"/>
      <c r="G69" s="73"/>
    </row>
    <row r="70" spans="1:13" ht="14.25" customHeight="1" x14ac:dyDescent="0.2">
      <c r="B70" s="50"/>
      <c r="E70" s="72"/>
      <c r="F70" s="73"/>
      <c r="G70" s="73"/>
      <c r="K70" s="55"/>
    </row>
    <row r="71" spans="1:13" ht="14.25" customHeight="1" x14ac:dyDescent="0.2">
      <c r="A71" s="149" t="s">
        <v>19</v>
      </c>
      <c r="B71" s="149"/>
      <c r="C71" s="150"/>
      <c r="D71" s="150"/>
      <c r="E71" s="150"/>
      <c r="F71" s="150"/>
      <c r="G71" s="78"/>
      <c r="H71" s="50" t="s">
        <v>20</v>
      </c>
      <c r="I71" s="79"/>
      <c r="J71" s="78"/>
      <c r="K71" s="78"/>
      <c r="L71" s="78"/>
      <c r="M71" s="80" t="s">
        <v>84</v>
      </c>
    </row>
  </sheetData>
  <sheetProtection algorithmName="SHA-512" hashValue="sdSPqLOHiktY0F2mcFyC6CVqpeZtPPiY3OGqYReQhwEc4wSTO76yWGeCiMKDG2yOdVQRaVKnZPPT2D4WteR/pA==" saltValue="4YweAWjoH42yvupMLo5oZg==" spinCount="100000" sheet="1" objects="1" scenarios="1"/>
  <mergeCells count="100">
    <mergeCell ref="A5:B5"/>
    <mergeCell ref="K5:M5"/>
    <mergeCell ref="A6:B6"/>
    <mergeCell ref="K6:M6"/>
    <mergeCell ref="A1:M1"/>
    <mergeCell ref="A2:M2"/>
    <mergeCell ref="C5:G5"/>
    <mergeCell ref="I5:J5"/>
    <mergeCell ref="C6:D6"/>
    <mergeCell ref="F6:G6"/>
    <mergeCell ref="I6:J6"/>
    <mergeCell ref="A7:B7"/>
    <mergeCell ref="C7:G7"/>
    <mergeCell ref="K7:M7"/>
    <mergeCell ref="A8:B8"/>
    <mergeCell ref="C8:G8"/>
    <mergeCell ref="K8:M8"/>
    <mergeCell ref="I7:J7"/>
    <mergeCell ref="B20:L20"/>
    <mergeCell ref="B21:L21"/>
    <mergeCell ref="B22:L22"/>
    <mergeCell ref="A24:M24"/>
    <mergeCell ref="A12:M12"/>
    <mergeCell ref="B14:L14"/>
    <mergeCell ref="C19:H19"/>
    <mergeCell ref="I19:M19"/>
    <mergeCell ref="C18:M18"/>
    <mergeCell ref="L47:M47"/>
    <mergeCell ref="B46:C46"/>
    <mergeCell ref="L46:M46"/>
    <mergeCell ref="B47:C47"/>
    <mergeCell ref="B45:C45"/>
    <mergeCell ref="L45:M45"/>
    <mergeCell ref="B51:D51"/>
    <mergeCell ref="B50:C50"/>
    <mergeCell ref="L50:M50"/>
    <mergeCell ref="K51:M51"/>
    <mergeCell ref="B48:C48"/>
    <mergeCell ref="L48:M48"/>
    <mergeCell ref="B49:C49"/>
    <mergeCell ref="L49:M49"/>
    <mergeCell ref="C9:G9"/>
    <mergeCell ref="K9:M9"/>
    <mergeCell ref="B15:M15"/>
    <mergeCell ref="B16:M16"/>
    <mergeCell ref="C17:M17"/>
    <mergeCell ref="A9:B9"/>
    <mergeCell ref="A26:C26"/>
    <mergeCell ref="D26:F26"/>
    <mergeCell ref="G28:J28"/>
    <mergeCell ref="A38:M38"/>
    <mergeCell ref="B40:C40"/>
    <mergeCell ref="L40:M40"/>
    <mergeCell ref="L41:M41"/>
    <mergeCell ref="B42:C42"/>
    <mergeCell ref="L42:M42"/>
    <mergeCell ref="B43:C43"/>
    <mergeCell ref="B44:C44"/>
    <mergeCell ref="L44:M44"/>
    <mergeCell ref="L43:M43"/>
    <mergeCell ref="B41:C41"/>
    <mergeCell ref="A54:G54"/>
    <mergeCell ref="I54:M54"/>
    <mergeCell ref="B56:D56"/>
    <mergeCell ref="F56:G56"/>
    <mergeCell ref="I56:M57"/>
    <mergeCell ref="B57:D57"/>
    <mergeCell ref="F57:G57"/>
    <mergeCell ref="B58:D58"/>
    <mergeCell ref="F58:G58"/>
    <mergeCell ref="I58:M58"/>
    <mergeCell ref="B59:D59"/>
    <mergeCell ref="F59:G59"/>
    <mergeCell ref="I59:J59"/>
    <mergeCell ref="K59:M59"/>
    <mergeCell ref="B60:D60"/>
    <mergeCell ref="F60:G60"/>
    <mergeCell ref="I60:M60"/>
    <mergeCell ref="B61:D61"/>
    <mergeCell ref="F61:G61"/>
    <mergeCell ref="I61:M61"/>
    <mergeCell ref="B62:D62"/>
    <mergeCell ref="F62:G62"/>
    <mergeCell ref="I62:M62"/>
    <mergeCell ref="B63:D63"/>
    <mergeCell ref="F63:G63"/>
    <mergeCell ref="I63:J63"/>
    <mergeCell ref="K63:M63"/>
    <mergeCell ref="B64:D64"/>
    <mergeCell ref="F64:G64"/>
    <mergeCell ref="I64:M64"/>
    <mergeCell ref="B65:D65"/>
    <mergeCell ref="F65:G65"/>
    <mergeCell ref="I65:M65"/>
    <mergeCell ref="B66:D66"/>
    <mergeCell ref="F66:G66"/>
    <mergeCell ref="I66:M66"/>
    <mergeCell ref="F68:G68"/>
    <mergeCell ref="A71:B71"/>
    <mergeCell ref="C71:F71"/>
  </mergeCells>
  <hyperlinks>
    <hyperlink ref="I19" r:id="rId1" display="http://msudenver.edu/controller/resources/forms/salestaxes."/>
    <hyperlink ref="I19:M19" r:id="rId2" display="http://msudenver.edu/controller/resources/forms/salestaxes"/>
  </hyperlinks>
  <pageMargins left="0.25" right="0.25" top="0.25" bottom="0.25" header="0.3" footer="0.3"/>
  <pageSetup scale="74" fitToHeight="0"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58"/>
  <sheetViews>
    <sheetView zoomScaleNormal="100" workbookViewId="0">
      <selection activeCell="C4" sqref="C4:G4"/>
    </sheetView>
  </sheetViews>
  <sheetFormatPr defaultColWidth="9.140625" defaultRowHeight="12.75" x14ac:dyDescent="0.2"/>
  <cols>
    <col min="1" max="1" width="5.5703125" style="1" customWidth="1"/>
    <col min="2" max="2" width="12.5703125" style="1" customWidth="1"/>
    <col min="3" max="3" width="5.5703125" style="1" customWidth="1"/>
    <col min="4" max="4" width="7.85546875" style="1" customWidth="1"/>
    <col min="5" max="5" width="12.5703125" style="1" customWidth="1"/>
    <col min="6" max="6" width="5.5703125" style="1" customWidth="1"/>
    <col min="7" max="7" width="6.42578125" style="1" customWidth="1"/>
    <col min="8" max="8" width="12.5703125" style="1" customWidth="1"/>
    <col min="9" max="9" width="5.5703125" style="1" customWidth="1"/>
    <col min="10" max="10" width="6.42578125" style="1" customWidth="1"/>
    <col min="11" max="11" width="12.5703125" style="1" customWidth="1"/>
    <col min="12" max="12" width="3.5703125" style="1" customWidth="1"/>
    <col min="13" max="13" width="16" style="1" customWidth="1"/>
    <col min="14" max="16384" width="9.140625" style="1"/>
  </cols>
  <sheetData>
    <row r="1" spans="1:13" ht="15.75" x14ac:dyDescent="0.25">
      <c r="A1" s="195" t="s">
        <v>22</v>
      </c>
      <c r="B1" s="195"/>
      <c r="C1" s="195"/>
      <c r="D1" s="195"/>
      <c r="E1" s="195"/>
      <c r="F1" s="195"/>
      <c r="G1" s="195"/>
      <c r="H1" s="195"/>
      <c r="I1" s="195"/>
      <c r="J1" s="195"/>
      <c r="K1" s="195"/>
      <c r="L1" s="195"/>
      <c r="M1" s="195"/>
    </row>
    <row r="2" spans="1:13" ht="15.75" x14ac:dyDescent="0.25">
      <c r="A2" s="195" t="s">
        <v>59</v>
      </c>
      <c r="B2" s="195"/>
      <c r="C2" s="195"/>
      <c r="D2" s="195"/>
      <c r="E2" s="195"/>
      <c r="F2" s="195"/>
      <c r="G2" s="195"/>
      <c r="H2" s="195"/>
      <c r="I2" s="195"/>
      <c r="J2" s="195"/>
      <c r="K2" s="195"/>
      <c r="L2" s="195"/>
      <c r="M2" s="195"/>
    </row>
    <row r="4" spans="1:13" ht="18" customHeight="1" x14ac:dyDescent="0.25">
      <c r="A4" s="200" t="s">
        <v>0</v>
      </c>
      <c r="B4" s="200"/>
      <c r="C4" s="198"/>
      <c r="D4" s="198"/>
      <c r="E4" s="198"/>
      <c r="F4" s="198"/>
      <c r="G4" s="198"/>
      <c r="H4" s="196" t="s">
        <v>4</v>
      </c>
      <c r="I4" s="196"/>
      <c r="J4" s="196"/>
      <c r="K4" s="214"/>
      <c r="L4" s="214"/>
      <c r="M4" s="214"/>
    </row>
    <row r="5" spans="1:13" ht="18" customHeight="1" x14ac:dyDescent="0.25">
      <c r="A5" s="200" t="s">
        <v>35</v>
      </c>
      <c r="B5" s="200"/>
      <c r="C5" s="202"/>
      <c r="D5" s="202"/>
      <c r="E5" s="2" t="s">
        <v>1</v>
      </c>
      <c r="F5" s="210"/>
      <c r="G5" s="210"/>
      <c r="H5" s="196" t="s">
        <v>10</v>
      </c>
      <c r="I5" s="196"/>
      <c r="J5" s="196"/>
      <c r="K5" s="218"/>
      <c r="L5" s="218"/>
      <c r="M5" s="218"/>
    </row>
    <row r="6" spans="1:13" ht="18" customHeight="1" x14ac:dyDescent="0.25">
      <c r="A6" s="200" t="s">
        <v>2</v>
      </c>
      <c r="B6" s="200"/>
      <c r="C6" s="199"/>
      <c r="D6" s="199"/>
      <c r="E6" s="199"/>
      <c r="F6" s="199"/>
      <c r="G6" s="199"/>
      <c r="H6" s="196" t="s">
        <v>11</v>
      </c>
      <c r="I6" s="196"/>
      <c r="J6" s="196"/>
      <c r="K6" s="219"/>
      <c r="L6" s="219"/>
      <c r="M6" s="219"/>
    </row>
    <row r="7" spans="1:13" ht="18" customHeight="1" x14ac:dyDescent="0.25">
      <c r="A7" s="200" t="s">
        <v>3</v>
      </c>
      <c r="B7" s="200"/>
      <c r="C7" s="199"/>
      <c r="D7" s="199"/>
      <c r="E7" s="199"/>
      <c r="F7" s="199"/>
      <c r="G7" s="199"/>
      <c r="H7" s="213" t="s">
        <v>32</v>
      </c>
      <c r="I7" s="213"/>
      <c r="J7" s="37"/>
      <c r="K7" s="201" t="s">
        <v>26</v>
      </c>
      <c r="L7" s="201"/>
      <c r="M7" s="201"/>
    </row>
    <row r="8" spans="1:13" ht="18" customHeight="1" x14ac:dyDescent="0.25">
      <c r="A8" s="200" t="s">
        <v>24</v>
      </c>
      <c r="B8" s="200"/>
      <c r="C8" s="211"/>
      <c r="D8" s="211"/>
      <c r="E8" s="211"/>
      <c r="F8" s="211"/>
      <c r="G8" s="211"/>
      <c r="I8" s="3"/>
      <c r="J8" s="38"/>
      <c r="K8" s="200" t="s">
        <v>25</v>
      </c>
      <c r="L8" s="217"/>
      <c r="M8" s="217"/>
    </row>
    <row r="9" spans="1:13" ht="18" customHeight="1" x14ac:dyDescent="0.25">
      <c r="H9" s="3"/>
      <c r="I9" s="3"/>
      <c r="J9" s="39"/>
      <c r="K9" s="200" t="s">
        <v>27</v>
      </c>
      <c r="L9" s="217"/>
      <c r="M9" s="217"/>
    </row>
    <row r="10" spans="1:13" ht="18" customHeight="1" x14ac:dyDescent="0.25">
      <c r="H10" s="3"/>
      <c r="I10" s="3"/>
      <c r="J10" s="4"/>
      <c r="K10" s="5"/>
      <c r="L10" s="6"/>
      <c r="M10" s="6"/>
    </row>
    <row r="11" spans="1:13" x14ac:dyDescent="0.2">
      <c r="H11" s="3"/>
      <c r="I11" s="3"/>
      <c r="J11" s="7"/>
      <c r="K11" s="8"/>
      <c r="L11" s="3"/>
      <c r="M11" s="9"/>
    </row>
    <row r="12" spans="1:13" s="10" customFormat="1" ht="15" x14ac:dyDescent="0.25">
      <c r="A12" s="212" t="s">
        <v>5</v>
      </c>
      <c r="B12" s="212"/>
      <c r="C12" s="212"/>
      <c r="D12" s="212"/>
      <c r="E12" s="212"/>
      <c r="F12" s="212"/>
      <c r="G12" s="212"/>
      <c r="H12" s="212"/>
      <c r="I12" s="212"/>
      <c r="J12" s="212"/>
      <c r="K12" s="212"/>
      <c r="L12" s="212"/>
      <c r="M12" s="212"/>
    </row>
    <row r="14" spans="1:13" ht="14.25" customHeight="1" x14ac:dyDescent="0.25">
      <c r="A14" s="11" t="s">
        <v>6</v>
      </c>
      <c r="B14" s="12"/>
      <c r="D14" s="11" t="s">
        <v>6</v>
      </c>
      <c r="E14" s="12"/>
      <c r="G14" s="11" t="s">
        <v>6</v>
      </c>
      <c r="H14" s="12"/>
      <c r="J14" s="11" t="s">
        <v>6</v>
      </c>
      <c r="K14" s="12"/>
      <c r="M14" s="8"/>
    </row>
    <row r="15" spans="1:13" ht="14.25" customHeight="1" x14ac:dyDescent="0.25">
      <c r="A15" s="11" t="s">
        <v>7</v>
      </c>
      <c r="B15" s="12"/>
      <c r="D15" s="11" t="s">
        <v>7</v>
      </c>
      <c r="E15" s="12"/>
      <c r="G15" s="11" t="s">
        <v>7</v>
      </c>
      <c r="H15" s="12"/>
      <c r="J15" s="11" t="s">
        <v>7</v>
      </c>
      <c r="K15" s="12"/>
      <c r="M15" s="8"/>
    </row>
    <row r="16" spans="1:13" ht="14.25" customHeight="1" x14ac:dyDescent="0.25">
      <c r="A16" s="11" t="s">
        <v>8</v>
      </c>
      <c r="B16" s="13"/>
      <c r="D16" s="11" t="s">
        <v>8</v>
      </c>
      <c r="E16" s="13"/>
      <c r="G16" s="11" t="s">
        <v>8</v>
      </c>
      <c r="H16" s="13"/>
      <c r="J16" s="11" t="s">
        <v>8</v>
      </c>
      <c r="K16" s="13"/>
      <c r="M16" s="8"/>
    </row>
    <row r="17" spans="1:13" ht="14.25" customHeight="1" x14ac:dyDescent="0.25">
      <c r="A17" s="11" t="s">
        <v>9</v>
      </c>
      <c r="B17" s="13"/>
      <c r="D17" s="11" t="s">
        <v>9</v>
      </c>
      <c r="E17" s="13"/>
      <c r="G17" s="11" t="s">
        <v>9</v>
      </c>
      <c r="H17" s="13"/>
      <c r="J17" s="11" t="s">
        <v>9</v>
      </c>
      <c r="K17" s="13"/>
      <c r="M17" s="8"/>
    </row>
    <row r="18" spans="1:13" ht="14.25" customHeight="1" x14ac:dyDescent="0.25">
      <c r="A18" s="11" t="s">
        <v>16</v>
      </c>
      <c r="B18" s="40"/>
      <c r="D18" s="11" t="s">
        <v>16</v>
      </c>
      <c r="E18" s="13"/>
      <c r="G18" s="11" t="s">
        <v>16</v>
      </c>
      <c r="H18" s="13"/>
      <c r="J18" s="11" t="s">
        <v>16</v>
      </c>
      <c r="K18" s="13"/>
      <c r="M18" s="8"/>
    </row>
    <row r="19" spans="1:13" ht="14.25" customHeight="1" x14ac:dyDescent="0.25">
      <c r="A19" s="11" t="s">
        <v>17</v>
      </c>
      <c r="B19" s="12"/>
      <c r="D19" s="11" t="s">
        <v>17</v>
      </c>
      <c r="E19" s="12"/>
      <c r="G19" s="11" t="s">
        <v>17</v>
      </c>
      <c r="H19" s="12"/>
      <c r="J19" s="11" t="s">
        <v>17</v>
      </c>
      <c r="K19" s="12"/>
      <c r="M19" s="8"/>
    </row>
    <row r="20" spans="1:13" x14ac:dyDescent="0.2">
      <c r="A20" s="11"/>
      <c r="B20" s="14"/>
      <c r="D20" s="11"/>
      <c r="E20" s="14"/>
      <c r="G20" s="11"/>
      <c r="H20" s="14"/>
      <c r="J20" s="11"/>
      <c r="K20" s="14"/>
    </row>
    <row r="21" spans="1:13" ht="13.5" x14ac:dyDescent="0.25">
      <c r="A21" s="11" t="s">
        <v>12</v>
      </c>
      <c r="B21" s="41"/>
      <c r="D21" s="11" t="s">
        <v>12</v>
      </c>
      <c r="E21" s="15"/>
      <c r="G21" s="11" t="s">
        <v>12</v>
      </c>
      <c r="H21" s="15"/>
      <c r="J21" s="11" t="s">
        <v>12</v>
      </c>
      <c r="K21" s="15"/>
    </row>
    <row r="22" spans="1:13" x14ac:dyDescent="0.2">
      <c r="A22" s="11"/>
      <c r="B22" s="16"/>
      <c r="D22" s="11"/>
      <c r="E22" s="16"/>
      <c r="G22" s="11"/>
      <c r="H22" s="16"/>
      <c r="K22" s="16"/>
    </row>
    <row r="23" spans="1:13" x14ac:dyDescent="0.2">
      <c r="A23" s="11"/>
      <c r="D23" s="11"/>
      <c r="G23" s="11"/>
    </row>
    <row r="24" spans="1:13" ht="14.25" customHeight="1" x14ac:dyDescent="0.25">
      <c r="A24" s="11" t="s">
        <v>6</v>
      </c>
      <c r="B24" s="12"/>
      <c r="D24" s="11" t="s">
        <v>6</v>
      </c>
      <c r="E24" s="12"/>
      <c r="G24" s="43" t="s">
        <v>6</v>
      </c>
      <c r="H24" s="12"/>
      <c r="I24" s="81"/>
      <c r="J24" s="43" t="s">
        <v>6</v>
      </c>
      <c r="K24" s="12"/>
      <c r="M24" s="8"/>
    </row>
    <row r="25" spans="1:13" ht="14.25" customHeight="1" x14ac:dyDescent="0.25">
      <c r="A25" s="11" t="s">
        <v>7</v>
      </c>
      <c r="B25" s="12"/>
      <c r="D25" s="11" t="s">
        <v>7</v>
      </c>
      <c r="E25" s="12"/>
      <c r="G25" s="43" t="s">
        <v>7</v>
      </c>
      <c r="H25" s="12"/>
      <c r="J25" s="43" t="s">
        <v>7</v>
      </c>
      <c r="K25" s="12"/>
      <c r="M25" s="8"/>
    </row>
    <row r="26" spans="1:13" ht="14.25" customHeight="1" x14ac:dyDescent="0.25">
      <c r="A26" s="11" t="s">
        <v>8</v>
      </c>
      <c r="B26" s="13"/>
      <c r="D26" s="11" t="s">
        <v>8</v>
      </c>
      <c r="E26" s="13"/>
      <c r="G26" s="43" t="s">
        <v>8</v>
      </c>
      <c r="H26" s="13"/>
      <c r="J26" s="43" t="s">
        <v>8</v>
      </c>
      <c r="K26" s="13"/>
      <c r="M26" s="8"/>
    </row>
    <row r="27" spans="1:13" ht="14.25" customHeight="1" x14ac:dyDescent="0.25">
      <c r="A27" s="11" t="s">
        <v>9</v>
      </c>
      <c r="B27" s="13"/>
      <c r="D27" s="11" t="s">
        <v>9</v>
      </c>
      <c r="E27" s="13"/>
      <c r="G27" s="43" t="s">
        <v>9</v>
      </c>
      <c r="H27" s="13"/>
      <c r="J27" s="43" t="s">
        <v>9</v>
      </c>
      <c r="K27" s="13"/>
      <c r="M27" s="8"/>
    </row>
    <row r="28" spans="1:13" ht="14.25" customHeight="1" x14ac:dyDescent="0.25">
      <c r="A28" s="11" t="s">
        <v>16</v>
      </c>
      <c r="B28" s="13"/>
      <c r="D28" s="11" t="s">
        <v>16</v>
      </c>
      <c r="E28" s="13"/>
      <c r="G28" s="43" t="s">
        <v>16</v>
      </c>
      <c r="H28" s="13"/>
      <c r="I28" s="36"/>
      <c r="J28" s="43" t="s">
        <v>16</v>
      </c>
      <c r="K28" s="13"/>
      <c r="M28" s="8"/>
    </row>
    <row r="29" spans="1:13" ht="14.25" customHeight="1" x14ac:dyDescent="0.25">
      <c r="A29" s="11" t="s">
        <v>17</v>
      </c>
      <c r="B29" s="12"/>
      <c r="D29" s="11" t="s">
        <v>17</v>
      </c>
      <c r="E29" s="12"/>
      <c r="G29" s="43" t="s">
        <v>17</v>
      </c>
      <c r="H29" s="12"/>
      <c r="J29" s="43" t="s">
        <v>17</v>
      </c>
      <c r="K29" s="12"/>
    </row>
    <row r="30" spans="1:13" ht="13.5" thickBot="1" x14ac:dyDescent="0.25">
      <c r="A30" s="11"/>
      <c r="B30" s="14"/>
      <c r="D30" s="11"/>
      <c r="E30" s="14"/>
      <c r="G30" s="43"/>
      <c r="H30" s="14"/>
      <c r="J30" s="43"/>
      <c r="K30" s="14"/>
      <c r="M30" s="17" t="s">
        <v>15</v>
      </c>
    </row>
    <row r="31" spans="1:13" ht="15" thickBot="1" x14ac:dyDescent="0.35">
      <c r="A31" s="11" t="s">
        <v>12</v>
      </c>
      <c r="B31" s="15"/>
      <c r="D31" s="11" t="s">
        <v>12</v>
      </c>
      <c r="E31" s="15"/>
      <c r="G31" s="43" t="s">
        <v>12</v>
      </c>
      <c r="H31" s="15"/>
      <c r="I31" s="36"/>
      <c r="J31" s="43" t="s">
        <v>12</v>
      </c>
      <c r="K31" s="15"/>
      <c r="M31" s="18">
        <f>SUM(B21+E21+H21+K21+B31+E31+H31+K31)</f>
        <v>0</v>
      </c>
    </row>
    <row r="32" spans="1:13" x14ac:dyDescent="0.2">
      <c r="B32" s="16"/>
      <c r="E32" s="16"/>
      <c r="H32" s="16"/>
      <c r="K32" s="16"/>
    </row>
    <row r="33" spans="1:13" x14ac:dyDescent="0.2">
      <c r="B33" s="16"/>
      <c r="E33" s="16"/>
      <c r="H33" s="16"/>
      <c r="K33" s="16"/>
    </row>
    <row r="34" spans="1:13" x14ac:dyDescent="0.2">
      <c r="B34" s="16"/>
      <c r="E34" s="16"/>
      <c r="H34" s="16"/>
      <c r="K34" s="16"/>
    </row>
    <row r="35" spans="1:13" s="10" customFormat="1" ht="15" x14ac:dyDescent="0.25">
      <c r="A35" s="212" t="s">
        <v>21</v>
      </c>
      <c r="B35" s="212"/>
      <c r="C35" s="212"/>
      <c r="D35" s="212"/>
      <c r="E35" s="212"/>
      <c r="F35" s="212"/>
      <c r="G35" s="212"/>
      <c r="H35" s="19"/>
      <c r="I35" s="212" t="s">
        <v>34</v>
      </c>
      <c r="J35" s="212"/>
      <c r="K35" s="212"/>
      <c r="L35" s="212"/>
      <c r="M35" s="212"/>
    </row>
    <row r="36" spans="1:13" s="20" customFormat="1" ht="12.75" customHeight="1" x14ac:dyDescent="0.2">
      <c r="A36" s="1"/>
      <c r="B36" s="1"/>
      <c r="C36" s="1"/>
      <c r="D36" s="1"/>
      <c r="E36" s="1"/>
      <c r="F36" s="1"/>
      <c r="G36" s="1"/>
      <c r="H36" s="1"/>
      <c r="I36" s="14"/>
      <c r="J36" s="14"/>
      <c r="K36" s="14"/>
      <c r="L36" s="14"/>
      <c r="M36" s="14"/>
    </row>
    <row r="37" spans="1:13" x14ac:dyDescent="0.2">
      <c r="A37" s="21" t="s">
        <v>23</v>
      </c>
      <c r="B37" s="197" t="s">
        <v>29</v>
      </c>
      <c r="C37" s="197"/>
      <c r="D37" s="197"/>
      <c r="E37" s="22" t="s">
        <v>30</v>
      </c>
      <c r="F37" s="197" t="s">
        <v>31</v>
      </c>
      <c r="G37" s="197"/>
    </row>
    <row r="38" spans="1:13" ht="14.25" customHeight="1" x14ac:dyDescent="0.25">
      <c r="A38" s="11">
        <v>1</v>
      </c>
      <c r="B38" s="203"/>
      <c r="C38" s="204"/>
      <c r="D38" s="205"/>
      <c r="E38" s="42"/>
      <c r="F38" s="206"/>
      <c r="G38" s="206"/>
      <c r="I38" s="139" t="s">
        <v>79</v>
      </c>
    </row>
    <row r="39" spans="1:13" ht="14.25" customHeight="1" x14ac:dyDescent="0.25">
      <c r="A39" s="11">
        <v>2</v>
      </c>
      <c r="B39" s="203"/>
      <c r="C39" s="204"/>
      <c r="D39" s="205"/>
      <c r="E39" s="42"/>
      <c r="F39" s="206"/>
      <c r="G39" s="206"/>
      <c r="I39" s="216" t="s">
        <v>18</v>
      </c>
      <c r="J39" s="216"/>
      <c r="K39" s="216"/>
      <c r="L39" s="216"/>
      <c r="M39" s="216"/>
    </row>
    <row r="40" spans="1:13" ht="14.25" customHeight="1" x14ac:dyDescent="0.25">
      <c r="A40" s="11">
        <v>3</v>
      </c>
      <c r="B40" s="203"/>
      <c r="C40" s="204"/>
      <c r="D40" s="205"/>
      <c r="E40" s="42"/>
      <c r="F40" s="206"/>
      <c r="G40" s="206"/>
      <c r="I40" s="216"/>
      <c r="J40" s="216"/>
      <c r="K40" s="216"/>
      <c r="L40" s="216"/>
      <c r="M40" s="216"/>
    </row>
    <row r="41" spans="1:13" ht="14.25" customHeight="1" x14ac:dyDescent="0.25">
      <c r="A41" s="11">
        <v>4</v>
      </c>
      <c r="B41" s="203"/>
      <c r="C41" s="204"/>
      <c r="D41" s="205"/>
      <c r="E41" s="42"/>
      <c r="F41" s="206"/>
      <c r="G41" s="206"/>
      <c r="I41" s="215"/>
      <c r="J41" s="215"/>
      <c r="K41" s="215"/>
      <c r="L41" s="215"/>
      <c r="M41" s="215"/>
    </row>
    <row r="42" spans="1:13" ht="13.5" x14ac:dyDescent="0.25">
      <c r="A42" s="11">
        <v>5</v>
      </c>
      <c r="B42" s="203"/>
      <c r="C42" s="204"/>
      <c r="D42" s="205"/>
      <c r="E42" s="42"/>
      <c r="F42" s="206"/>
      <c r="G42" s="206"/>
      <c r="I42" s="215"/>
      <c r="J42" s="215"/>
      <c r="K42" s="215"/>
      <c r="L42" s="215"/>
      <c r="M42" s="215"/>
    </row>
    <row r="43" spans="1:13" ht="14.25" customHeight="1" x14ac:dyDescent="0.25">
      <c r="A43" s="11">
        <v>6</v>
      </c>
      <c r="B43" s="203"/>
      <c r="C43" s="204"/>
      <c r="D43" s="205"/>
      <c r="E43" s="42"/>
      <c r="F43" s="206"/>
      <c r="G43" s="206"/>
      <c r="I43" s="215"/>
      <c r="J43" s="215"/>
      <c r="K43" s="215"/>
      <c r="L43" s="215"/>
      <c r="M43" s="215"/>
    </row>
    <row r="44" spans="1:13" ht="14.25" customHeight="1" x14ac:dyDescent="0.25">
      <c r="A44" s="11">
        <v>7</v>
      </c>
      <c r="B44" s="203"/>
      <c r="C44" s="204"/>
      <c r="D44" s="205"/>
      <c r="E44" s="42"/>
      <c r="F44" s="206"/>
      <c r="G44" s="206"/>
      <c r="I44" s="14"/>
      <c r="J44" s="14"/>
      <c r="K44" s="14"/>
      <c r="L44" s="14"/>
      <c r="M44" s="14"/>
    </row>
    <row r="45" spans="1:13" ht="14.25" customHeight="1" x14ac:dyDescent="0.25">
      <c r="A45" s="11">
        <v>8</v>
      </c>
      <c r="B45" s="203"/>
      <c r="C45" s="204"/>
      <c r="D45" s="205"/>
      <c r="E45" s="42"/>
      <c r="F45" s="206"/>
      <c r="G45" s="206"/>
      <c r="I45" s="139"/>
    </row>
    <row r="46" spans="1:13" ht="14.25" customHeight="1" x14ac:dyDescent="0.25">
      <c r="A46" s="11">
        <v>9</v>
      </c>
      <c r="B46" s="203"/>
      <c r="C46" s="204"/>
      <c r="D46" s="205"/>
      <c r="E46" s="42"/>
      <c r="F46" s="206"/>
      <c r="G46" s="206"/>
      <c r="I46" s="216" t="s">
        <v>28</v>
      </c>
      <c r="J46" s="216"/>
      <c r="K46" s="216"/>
      <c r="L46" s="216"/>
      <c r="M46" s="216"/>
    </row>
    <row r="47" spans="1:13" ht="13.5" x14ac:dyDescent="0.25">
      <c r="A47" s="11">
        <v>10</v>
      </c>
      <c r="B47" s="203"/>
      <c r="C47" s="204"/>
      <c r="D47" s="205"/>
      <c r="E47" s="42"/>
      <c r="F47" s="206"/>
      <c r="G47" s="206"/>
      <c r="I47" s="216"/>
      <c r="J47" s="216"/>
      <c r="K47" s="216"/>
      <c r="L47" s="216"/>
      <c r="M47" s="216"/>
    </row>
    <row r="48" spans="1:13" ht="13.5" x14ac:dyDescent="0.25">
      <c r="A48" s="11">
        <v>11</v>
      </c>
      <c r="B48" s="203"/>
      <c r="C48" s="204"/>
      <c r="D48" s="205"/>
      <c r="E48" s="42"/>
      <c r="F48" s="206"/>
      <c r="G48" s="206"/>
      <c r="H48" s="23"/>
      <c r="I48" s="216"/>
      <c r="J48" s="216"/>
      <c r="K48" s="216"/>
      <c r="L48" s="216"/>
      <c r="M48" s="216"/>
    </row>
    <row r="49" spans="1:13" ht="13.5" x14ac:dyDescent="0.25">
      <c r="A49" s="11">
        <v>12</v>
      </c>
      <c r="B49" s="203"/>
      <c r="C49" s="204"/>
      <c r="D49" s="205"/>
      <c r="E49" s="42"/>
      <c r="F49" s="206"/>
      <c r="G49" s="206"/>
      <c r="H49" s="23"/>
      <c r="I49" s="215"/>
      <c r="J49" s="215"/>
      <c r="K49" s="215"/>
      <c r="L49" s="215"/>
      <c r="M49" s="215"/>
    </row>
    <row r="50" spans="1:13" ht="13.5" x14ac:dyDescent="0.25">
      <c r="A50" s="11">
        <v>13</v>
      </c>
      <c r="B50" s="203"/>
      <c r="C50" s="204"/>
      <c r="D50" s="205"/>
      <c r="E50" s="42"/>
      <c r="F50" s="206"/>
      <c r="G50" s="206"/>
      <c r="I50" s="215"/>
      <c r="J50" s="215"/>
      <c r="K50" s="215"/>
      <c r="L50" s="215"/>
      <c r="M50" s="215"/>
    </row>
    <row r="51" spans="1:13" ht="13.5" x14ac:dyDescent="0.25">
      <c r="A51" s="11">
        <v>14</v>
      </c>
      <c r="B51" s="203"/>
      <c r="C51" s="204"/>
      <c r="D51" s="205"/>
      <c r="E51" s="42"/>
      <c r="F51" s="206"/>
      <c r="G51" s="206"/>
      <c r="I51" s="215"/>
      <c r="J51" s="215"/>
      <c r="K51" s="215"/>
      <c r="L51" s="215"/>
      <c r="M51" s="215"/>
    </row>
    <row r="52" spans="1:13" ht="16.5" customHeight="1" x14ac:dyDescent="0.25">
      <c r="A52" s="11">
        <v>15</v>
      </c>
      <c r="B52" s="203"/>
      <c r="C52" s="204"/>
      <c r="D52" s="205"/>
      <c r="E52" s="42"/>
      <c r="F52" s="206"/>
      <c r="G52" s="206"/>
      <c r="L52" s="24"/>
    </row>
    <row r="53" spans="1:13" ht="13.5" thickBot="1" x14ac:dyDescent="0.25">
      <c r="A53" s="11"/>
      <c r="B53" s="25"/>
      <c r="C53" s="25"/>
      <c r="D53" s="25"/>
      <c r="E53" s="24"/>
      <c r="F53" s="26"/>
      <c r="G53" s="26"/>
      <c r="M53" s="24"/>
    </row>
    <row r="54" spans="1:13" ht="15" thickBot="1" x14ac:dyDescent="0.35">
      <c r="A54" s="11"/>
      <c r="B54" s="27" t="s">
        <v>13</v>
      </c>
      <c r="E54" s="28">
        <f>SUM(E38:E52)</f>
        <v>0</v>
      </c>
      <c r="F54" s="209">
        <f>SUM(F38:G52)</f>
        <v>0</v>
      </c>
      <c r="G54" s="209"/>
      <c r="K54" s="29" t="s">
        <v>14</v>
      </c>
      <c r="M54" s="30">
        <f>SUM(E54:G54)</f>
        <v>0</v>
      </c>
    </row>
    <row r="55" spans="1:13" ht="13.5" thickTop="1" x14ac:dyDescent="0.2">
      <c r="B55" s="27"/>
      <c r="E55" s="24"/>
      <c r="F55" s="26"/>
      <c r="G55" s="26"/>
    </row>
    <row r="56" spans="1:13" x14ac:dyDescent="0.2">
      <c r="B56" s="27"/>
      <c r="E56" s="24"/>
      <c r="F56" s="26"/>
      <c r="G56" s="26"/>
    </row>
    <row r="57" spans="1:13" x14ac:dyDescent="0.2">
      <c r="B57" s="27"/>
      <c r="E57" s="24"/>
      <c r="F57" s="26"/>
      <c r="G57" s="26"/>
      <c r="K57" s="14"/>
    </row>
    <row r="58" spans="1:13" x14ac:dyDescent="0.2">
      <c r="A58" s="208" t="s">
        <v>19</v>
      </c>
      <c r="B58" s="208"/>
      <c r="C58" s="207"/>
      <c r="D58" s="207"/>
      <c r="E58" s="207"/>
      <c r="F58" s="207"/>
      <c r="G58" s="31"/>
      <c r="H58" s="27" t="s">
        <v>20</v>
      </c>
      <c r="I58" s="32"/>
      <c r="J58" s="31"/>
      <c r="K58" s="31"/>
      <c r="L58" s="31"/>
      <c r="M58" s="80" t="s">
        <v>84</v>
      </c>
    </row>
  </sheetData>
  <sheetProtection algorithmName="SHA-512" hashValue="GdyXtjN6BJalS8vCrjzo6luLmp7wIAUPJLpB/yeAp0UqTdERCr31PpPrdjeu3QtZew0YjBFsscrkSxQLotFUBw==" saltValue="7FsVgsniverUOiNMbl1h2A==" spinCount="100000" sheet="1" objects="1" scenarios="1"/>
  <mergeCells count="69">
    <mergeCell ref="I51:M51"/>
    <mergeCell ref="A35:G35"/>
    <mergeCell ref="I35:M35"/>
    <mergeCell ref="I41:M41"/>
    <mergeCell ref="I42:M42"/>
    <mergeCell ref="I43:M43"/>
    <mergeCell ref="B49:D49"/>
    <mergeCell ref="F49:G49"/>
    <mergeCell ref="B44:D44"/>
    <mergeCell ref="F44:G44"/>
    <mergeCell ref="B47:D47"/>
    <mergeCell ref="F47:G47"/>
    <mergeCell ref="B45:D45"/>
    <mergeCell ref="F45:G45"/>
    <mergeCell ref="B42:D42"/>
    <mergeCell ref="F42:G42"/>
    <mergeCell ref="H4:J4"/>
    <mergeCell ref="H7:I7"/>
    <mergeCell ref="K4:M4"/>
    <mergeCell ref="I49:M49"/>
    <mergeCell ref="I50:M50"/>
    <mergeCell ref="I46:M48"/>
    <mergeCell ref="K8:M8"/>
    <mergeCell ref="K9:M9"/>
    <mergeCell ref="I39:M40"/>
    <mergeCell ref="K5:M5"/>
    <mergeCell ref="K6:M6"/>
    <mergeCell ref="F5:G5"/>
    <mergeCell ref="B39:D39"/>
    <mergeCell ref="B40:D40"/>
    <mergeCell ref="B41:D41"/>
    <mergeCell ref="C8:G8"/>
    <mergeCell ref="A12:M12"/>
    <mergeCell ref="F38:G38"/>
    <mergeCell ref="B38:D38"/>
    <mergeCell ref="F39:G39"/>
    <mergeCell ref="F40:G40"/>
    <mergeCell ref="F41:G41"/>
    <mergeCell ref="B46:D46"/>
    <mergeCell ref="F46:G46"/>
    <mergeCell ref="C58:F58"/>
    <mergeCell ref="B43:D43"/>
    <mergeCell ref="F43:G43"/>
    <mergeCell ref="B50:D50"/>
    <mergeCell ref="F50:G50"/>
    <mergeCell ref="B51:D51"/>
    <mergeCell ref="F51:G51"/>
    <mergeCell ref="B52:D52"/>
    <mergeCell ref="F52:G52"/>
    <mergeCell ref="A58:B58"/>
    <mergeCell ref="B48:D48"/>
    <mergeCell ref="F48:G48"/>
    <mergeCell ref="F54:G54"/>
    <mergeCell ref="A1:M1"/>
    <mergeCell ref="A2:M2"/>
    <mergeCell ref="H5:J5"/>
    <mergeCell ref="H6:J6"/>
    <mergeCell ref="F37:G37"/>
    <mergeCell ref="B37:D37"/>
    <mergeCell ref="C4:G4"/>
    <mergeCell ref="C6:G6"/>
    <mergeCell ref="C7:G7"/>
    <mergeCell ref="A4:B4"/>
    <mergeCell ref="A5:B5"/>
    <mergeCell ref="A6:B6"/>
    <mergeCell ref="A7:B7"/>
    <mergeCell ref="A8:B8"/>
    <mergeCell ref="K7:M7"/>
    <mergeCell ref="C5:D5"/>
  </mergeCells>
  <printOptions horizontalCentered="1" verticalCentered="1"/>
  <pageMargins left="0.2" right="0.2" top="0.25" bottom="0.25" header="0.3" footer="0.3"/>
  <pageSetup scale="9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M71"/>
  <sheetViews>
    <sheetView zoomScaleNormal="100" workbookViewId="0">
      <selection activeCell="C5" sqref="C5:G5"/>
    </sheetView>
  </sheetViews>
  <sheetFormatPr defaultColWidth="9.140625" defaultRowHeight="15" x14ac:dyDescent="0.25"/>
  <cols>
    <col min="1" max="1" width="4.5703125" style="92" bestFit="1" customWidth="1"/>
    <col min="2" max="2" width="12.5703125" style="92" customWidth="1"/>
    <col min="3" max="3" width="5.5703125" style="92" customWidth="1"/>
    <col min="4" max="11" width="12.5703125" style="92" customWidth="1"/>
    <col min="12" max="12" width="6.42578125" style="92" bestFit="1" customWidth="1"/>
    <col min="13" max="13" width="14" style="92" customWidth="1"/>
    <col min="14" max="16384" width="9.140625" style="92"/>
  </cols>
  <sheetData>
    <row r="1" spans="1:13" ht="15.75" x14ac:dyDescent="0.25">
      <c r="A1" s="191" t="s">
        <v>22</v>
      </c>
      <c r="B1" s="191"/>
      <c r="C1" s="191"/>
      <c r="D1" s="191"/>
      <c r="E1" s="191"/>
      <c r="F1" s="191"/>
      <c r="G1" s="191"/>
      <c r="H1" s="191"/>
      <c r="I1" s="191"/>
      <c r="J1" s="191"/>
      <c r="K1" s="191"/>
      <c r="L1" s="191"/>
      <c r="M1" s="191"/>
    </row>
    <row r="2" spans="1:13" ht="15.75" x14ac:dyDescent="0.25">
      <c r="A2" s="191" t="s">
        <v>36</v>
      </c>
      <c r="B2" s="191"/>
      <c r="C2" s="191"/>
      <c r="D2" s="191"/>
      <c r="E2" s="191"/>
      <c r="F2" s="191"/>
      <c r="G2" s="191"/>
      <c r="H2" s="191"/>
      <c r="I2" s="191"/>
      <c r="J2" s="191"/>
      <c r="K2" s="191"/>
      <c r="L2" s="191"/>
      <c r="M2" s="191"/>
    </row>
    <row r="3" spans="1:13" x14ac:dyDescent="0.25">
      <c r="A3" s="86"/>
      <c r="B3" s="86"/>
      <c r="C3" s="86"/>
      <c r="D3" s="86"/>
      <c r="E3" s="86"/>
      <c r="F3" s="86"/>
      <c r="G3" s="86"/>
      <c r="H3" s="86"/>
      <c r="I3" s="86"/>
      <c r="J3" s="86"/>
      <c r="K3" s="86"/>
      <c r="L3" s="86"/>
      <c r="M3" s="86"/>
    </row>
    <row r="4" spans="1:13" x14ac:dyDescent="0.25">
      <c r="A4" s="44"/>
      <c r="B4" s="44"/>
      <c r="C4" s="44"/>
      <c r="D4" s="44"/>
      <c r="E4" s="44"/>
      <c r="F4" s="44"/>
      <c r="G4" s="44"/>
      <c r="H4" s="44"/>
      <c r="I4" s="44"/>
      <c r="J4" s="44"/>
      <c r="K4" s="44"/>
      <c r="L4" s="44"/>
      <c r="M4" s="44"/>
    </row>
    <row r="5" spans="1:13" x14ac:dyDescent="0.25">
      <c r="A5" s="175" t="s">
        <v>0</v>
      </c>
      <c r="B5" s="175"/>
      <c r="C5" s="247"/>
      <c r="D5" s="247"/>
      <c r="E5" s="247"/>
      <c r="F5" s="247"/>
      <c r="G5" s="247"/>
      <c r="H5" s="44"/>
      <c r="I5" s="170" t="s">
        <v>4</v>
      </c>
      <c r="J5" s="170"/>
      <c r="K5" s="190"/>
      <c r="L5" s="190"/>
      <c r="M5" s="190"/>
    </row>
    <row r="6" spans="1:13" ht="18" customHeight="1" x14ac:dyDescent="0.25">
      <c r="A6" s="175" t="s">
        <v>35</v>
      </c>
      <c r="B6" s="175"/>
      <c r="C6" s="248"/>
      <c r="D6" s="248"/>
      <c r="E6" s="45" t="s">
        <v>1</v>
      </c>
      <c r="F6" s="249"/>
      <c r="G6" s="249"/>
      <c r="H6" s="44"/>
      <c r="I6" s="170" t="s">
        <v>37</v>
      </c>
      <c r="J6" s="170"/>
      <c r="K6" s="188"/>
      <c r="L6" s="188"/>
      <c r="M6" s="188"/>
    </row>
    <row r="7" spans="1:13" ht="18" customHeight="1" x14ac:dyDescent="0.25">
      <c r="A7" s="175" t="s">
        <v>38</v>
      </c>
      <c r="B7" s="175"/>
      <c r="C7" s="186"/>
      <c r="D7" s="186"/>
      <c r="E7" s="186"/>
      <c r="F7" s="186"/>
      <c r="G7" s="186"/>
      <c r="H7" s="44"/>
      <c r="I7" s="46" t="s">
        <v>32</v>
      </c>
      <c r="J7" s="136"/>
      <c r="K7" s="223" t="s">
        <v>26</v>
      </c>
      <c r="L7" s="223"/>
      <c r="M7" s="223"/>
    </row>
    <row r="8" spans="1:13" ht="18" customHeight="1" x14ac:dyDescent="0.25">
      <c r="A8" s="175" t="s">
        <v>39</v>
      </c>
      <c r="B8" s="175"/>
      <c r="C8" s="188"/>
      <c r="D8" s="188"/>
      <c r="E8" s="188"/>
      <c r="F8" s="188"/>
      <c r="G8" s="188"/>
      <c r="H8" s="44"/>
      <c r="I8" s="47"/>
      <c r="J8" s="118"/>
      <c r="K8" s="170" t="s">
        <v>25</v>
      </c>
      <c r="L8" s="171"/>
      <c r="M8" s="171"/>
    </row>
    <row r="9" spans="1:13" ht="18" customHeight="1" x14ac:dyDescent="0.25">
      <c r="A9" s="175" t="s">
        <v>24</v>
      </c>
      <c r="B9" s="175"/>
      <c r="C9" s="238"/>
      <c r="D9" s="238"/>
      <c r="E9" s="238"/>
      <c r="F9" s="238"/>
      <c r="G9" s="238"/>
      <c r="H9" s="44"/>
      <c r="I9" s="47"/>
      <c r="J9" s="118"/>
      <c r="K9" s="170" t="s">
        <v>27</v>
      </c>
      <c r="L9" s="171"/>
      <c r="M9" s="171"/>
    </row>
    <row r="10" spans="1:13" x14ac:dyDescent="0.25">
      <c r="A10" s="44"/>
      <c r="B10" s="44"/>
      <c r="C10" s="44"/>
      <c r="D10" s="44"/>
      <c r="E10" s="44"/>
      <c r="F10" s="44"/>
      <c r="G10" s="44"/>
      <c r="H10" s="47"/>
      <c r="I10" s="44"/>
      <c r="J10" s="44"/>
      <c r="K10" s="44"/>
      <c r="L10" s="44"/>
      <c r="M10" s="44"/>
    </row>
    <row r="11" spans="1:13" x14ac:dyDescent="0.25">
      <c r="A11" s="44"/>
      <c r="B11" s="44"/>
      <c r="C11" s="44"/>
      <c r="D11" s="44"/>
      <c r="E11" s="44"/>
      <c r="F11" s="44"/>
      <c r="G11" s="44"/>
      <c r="H11" s="47"/>
      <c r="I11" s="47"/>
      <c r="J11" s="48"/>
      <c r="K11" s="85"/>
      <c r="L11" s="85"/>
      <c r="M11" s="85"/>
    </row>
    <row r="12" spans="1:13" x14ac:dyDescent="0.25">
      <c r="A12" s="46"/>
      <c r="B12" s="46"/>
      <c r="C12" s="46"/>
      <c r="D12" s="46"/>
      <c r="E12" s="46"/>
      <c r="F12" s="46"/>
      <c r="H12" s="235" t="s">
        <v>5</v>
      </c>
      <c r="I12" s="235"/>
      <c r="J12" s="235"/>
      <c r="K12" s="235"/>
      <c r="L12" s="235"/>
      <c r="M12" s="235"/>
    </row>
    <row r="13" spans="1:13" x14ac:dyDescent="0.25">
      <c r="B13" s="98"/>
      <c r="C13" s="99"/>
      <c r="D13" s="99"/>
      <c r="E13" s="99"/>
      <c r="F13" s="100"/>
      <c r="G13" s="44"/>
      <c r="H13" s="44"/>
      <c r="I13" s="44"/>
      <c r="J13" s="44"/>
      <c r="K13" s="44"/>
      <c r="L13" s="44"/>
      <c r="M13" s="44"/>
    </row>
    <row r="14" spans="1:13" x14ac:dyDescent="0.25">
      <c r="B14" s="239" t="s">
        <v>40</v>
      </c>
      <c r="C14" s="235"/>
      <c r="D14" s="235"/>
      <c r="E14" s="235"/>
      <c r="F14" s="240"/>
      <c r="H14" s="236" t="s">
        <v>41</v>
      </c>
      <c r="I14" s="236"/>
      <c r="J14" s="236"/>
      <c r="K14" s="236"/>
      <c r="L14" s="236"/>
      <c r="M14" s="236"/>
    </row>
    <row r="15" spans="1:13" ht="15" customHeight="1" x14ac:dyDescent="0.25">
      <c r="A15" s="55"/>
      <c r="B15" s="101"/>
      <c r="C15" s="46"/>
      <c r="D15" s="46"/>
      <c r="E15" s="46"/>
      <c r="F15" s="102"/>
      <c r="G15" s="50"/>
      <c r="H15" s="51"/>
      <c r="I15" s="51"/>
      <c r="J15" s="50"/>
      <c r="K15" s="50"/>
      <c r="L15" s="50"/>
      <c r="M15" s="50"/>
    </row>
    <row r="16" spans="1:13" ht="15" customHeight="1" x14ac:dyDescent="0.25">
      <c r="B16" s="95"/>
      <c r="C16" s="93"/>
      <c r="D16" s="93"/>
      <c r="E16" s="93"/>
      <c r="F16" s="49"/>
      <c r="G16" s="89" t="s">
        <v>6</v>
      </c>
      <c r="H16" s="114"/>
      <c r="I16" s="52" t="s">
        <v>6</v>
      </c>
      <c r="J16" s="114"/>
      <c r="K16" s="44"/>
      <c r="L16" s="89" t="s">
        <v>6</v>
      </c>
      <c r="M16" s="114"/>
    </row>
    <row r="17" spans="1:13" ht="15.75" x14ac:dyDescent="0.25">
      <c r="A17" s="97"/>
      <c r="B17" s="241" t="s">
        <v>78</v>
      </c>
      <c r="C17" s="242"/>
      <c r="D17" s="242"/>
      <c r="E17" s="242"/>
      <c r="F17" s="243"/>
      <c r="G17" s="89" t="s">
        <v>7</v>
      </c>
      <c r="H17" s="114"/>
      <c r="I17" s="52" t="s">
        <v>42</v>
      </c>
      <c r="J17" s="114"/>
      <c r="K17" s="53"/>
      <c r="L17" s="89" t="s">
        <v>7</v>
      </c>
      <c r="M17" s="114"/>
    </row>
    <row r="18" spans="1:13" x14ac:dyDescent="0.25">
      <c r="A18" s="97"/>
      <c r="B18" s="241"/>
      <c r="C18" s="242"/>
      <c r="D18" s="242"/>
      <c r="E18" s="242"/>
      <c r="F18" s="243"/>
      <c r="G18" s="89" t="s">
        <v>8</v>
      </c>
      <c r="H18" s="138"/>
      <c r="I18" s="52" t="s">
        <v>8</v>
      </c>
      <c r="J18" s="138"/>
      <c r="K18" s="44"/>
      <c r="L18" s="89" t="s">
        <v>8</v>
      </c>
      <c r="M18" s="138"/>
    </row>
    <row r="19" spans="1:13" ht="19.5" customHeight="1" x14ac:dyDescent="0.25">
      <c r="A19" s="97"/>
      <c r="B19" s="241"/>
      <c r="C19" s="242"/>
      <c r="D19" s="242"/>
      <c r="E19" s="242"/>
      <c r="F19" s="243"/>
      <c r="G19" s="89" t="s">
        <v>9</v>
      </c>
      <c r="H19" s="138"/>
      <c r="I19" s="52" t="s">
        <v>9</v>
      </c>
      <c r="J19" s="138"/>
      <c r="K19" s="54"/>
      <c r="L19" s="89" t="s">
        <v>9</v>
      </c>
      <c r="M19" s="138"/>
    </row>
    <row r="20" spans="1:13" ht="15" customHeight="1" x14ac:dyDescent="0.25">
      <c r="B20" s="241"/>
      <c r="C20" s="242"/>
      <c r="D20" s="242"/>
      <c r="E20" s="242"/>
      <c r="F20" s="243"/>
      <c r="G20" s="89" t="s">
        <v>16</v>
      </c>
      <c r="H20" s="138"/>
      <c r="I20" s="52" t="s">
        <v>16</v>
      </c>
      <c r="J20" s="138"/>
      <c r="K20" s="44"/>
      <c r="L20" s="89" t="s">
        <v>16</v>
      </c>
      <c r="M20" s="138"/>
    </row>
    <row r="21" spans="1:13" ht="15" customHeight="1" x14ac:dyDescent="0.25">
      <c r="A21" s="96"/>
      <c r="B21" s="244" t="s">
        <v>80</v>
      </c>
      <c r="C21" s="245"/>
      <c r="D21" s="245"/>
      <c r="E21" s="245"/>
      <c r="F21" s="246"/>
      <c r="G21" s="89" t="s">
        <v>17</v>
      </c>
      <c r="H21" s="114"/>
      <c r="I21" s="52" t="s">
        <v>17</v>
      </c>
      <c r="J21" s="114"/>
      <c r="K21" s="44"/>
      <c r="L21" s="89" t="s">
        <v>17</v>
      </c>
      <c r="M21" s="114"/>
    </row>
    <row r="22" spans="1:13" x14ac:dyDescent="0.25">
      <c r="A22" s="96"/>
      <c r="B22" s="244"/>
      <c r="C22" s="245"/>
      <c r="D22" s="245"/>
      <c r="E22" s="245"/>
      <c r="F22" s="246"/>
      <c r="G22" s="89"/>
      <c r="H22" s="55"/>
      <c r="I22" s="52"/>
      <c r="J22" s="55"/>
      <c r="K22" s="44"/>
      <c r="L22" s="89"/>
      <c r="M22" s="55"/>
    </row>
    <row r="23" spans="1:13" x14ac:dyDescent="0.25">
      <c r="A23" s="96"/>
      <c r="B23" s="244"/>
      <c r="C23" s="245"/>
      <c r="D23" s="245"/>
      <c r="E23" s="245"/>
      <c r="F23" s="246"/>
      <c r="G23" s="89" t="s">
        <v>12</v>
      </c>
      <c r="H23" s="115"/>
      <c r="I23" s="52" t="s">
        <v>12</v>
      </c>
      <c r="J23" s="115"/>
      <c r="K23" s="56"/>
      <c r="L23" s="89" t="s">
        <v>12</v>
      </c>
      <c r="M23" s="115"/>
    </row>
    <row r="24" spans="1:13" x14ac:dyDescent="0.25">
      <c r="A24" s="96"/>
      <c r="B24" s="244"/>
      <c r="C24" s="245"/>
      <c r="D24" s="245"/>
      <c r="E24" s="245"/>
      <c r="F24" s="246"/>
      <c r="G24" s="44"/>
      <c r="H24" s="56"/>
      <c r="I24" s="56"/>
      <c r="J24" s="56"/>
      <c r="K24" s="56"/>
      <c r="L24" s="56"/>
      <c r="M24" s="56"/>
    </row>
    <row r="25" spans="1:13" x14ac:dyDescent="0.25">
      <c r="A25" s="96"/>
      <c r="B25" s="244"/>
      <c r="C25" s="245"/>
      <c r="D25" s="245"/>
      <c r="E25" s="245"/>
      <c r="F25" s="246"/>
      <c r="G25" s="44"/>
      <c r="H25" s="51"/>
      <c r="I25" s="44"/>
      <c r="J25" s="44"/>
      <c r="K25" s="44"/>
      <c r="L25" s="44"/>
      <c r="M25" s="44"/>
    </row>
    <row r="26" spans="1:13" ht="15" customHeight="1" x14ac:dyDescent="0.25">
      <c r="B26" s="244"/>
      <c r="C26" s="245"/>
      <c r="D26" s="245"/>
      <c r="E26" s="245"/>
      <c r="F26" s="246"/>
      <c r="H26" s="237" t="s">
        <v>43</v>
      </c>
      <c r="I26" s="237"/>
      <c r="J26" s="237"/>
      <c r="K26" s="237"/>
      <c r="L26" s="237"/>
      <c r="M26" s="237"/>
    </row>
    <row r="27" spans="1:13" ht="15" customHeight="1" x14ac:dyDescent="0.25">
      <c r="B27" s="244"/>
      <c r="C27" s="245"/>
      <c r="D27" s="245"/>
      <c r="E27" s="245"/>
      <c r="F27" s="246"/>
      <c r="G27" s="51"/>
      <c r="H27" s="51"/>
      <c r="I27" s="44"/>
      <c r="J27" s="44"/>
      <c r="K27" s="44"/>
      <c r="L27" s="44"/>
      <c r="M27" s="44"/>
    </row>
    <row r="28" spans="1:13" ht="15" customHeight="1" x14ac:dyDescent="0.25">
      <c r="A28" s="93"/>
      <c r="B28" s="232" t="s">
        <v>44</v>
      </c>
      <c r="C28" s="233"/>
      <c r="D28" s="233"/>
      <c r="E28" s="233"/>
      <c r="F28" s="234"/>
      <c r="G28" s="89" t="s">
        <v>6</v>
      </c>
      <c r="H28" s="114"/>
      <c r="I28" s="224" t="s">
        <v>46</v>
      </c>
      <c r="J28" s="225"/>
      <c r="K28" s="225"/>
      <c r="L28" s="225"/>
      <c r="M28" s="225"/>
    </row>
    <row r="29" spans="1:13" x14ac:dyDescent="0.25">
      <c r="A29" s="93"/>
      <c r="B29" s="226" t="s">
        <v>45</v>
      </c>
      <c r="C29" s="227"/>
      <c r="D29" s="227"/>
      <c r="E29" s="227"/>
      <c r="F29" s="228"/>
      <c r="G29" s="89" t="s">
        <v>7</v>
      </c>
      <c r="H29" s="114"/>
      <c r="I29" s="44"/>
      <c r="J29" s="44"/>
      <c r="K29" s="44"/>
      <c r="L29" s="44"/>
      <c r="M29" s="44"/>
    </row>
    <row r="30" spans="1:13" x14ac:dyDescent="0.25">
      <c r="A30" s="93"/>
      <c r="B30" s="226"/>
      <c r="C30" s="227"/>
      <c r="D30" s="227"/>
      <c r="E30" s="227"/>
      <c r="F30" s="228"/>
      <c r="G30" s="89" t="s">
        <v>8</v>
      </c>
      <c r="H30" s="138"/>
      <c r="I30" s="89"/>
      <c r="J30" s="35" t="s">
        <v>33</v>
      </c>
      <c r="K30" s="44"/>
      <c r="L30" s="35"/>
      <c r="M30" s="35" t="s">
        <v>81</v>
      </c>
    </row>
    <row r="31" spans="1:13" x14ac:dyDescent="0.25">
      <c r="A31" s="93"/>
      <c r="B31" s="226"/>
      <c r="C31" s="227"/>
      <c r="D31" s="227"/>
      <c r="E31" s="227"/>
      <c r="F31" s="228"/>
      <c r="G31" s="89" t="s">
        <v>9</v>
      </c>
      <c r="H31" s="138"/>
      <c r="I31" s="52" t="s">
        <v>6</v>
      </c>
      <c r="J31" s="33">
        <v>890025</v>
      </c>
      <c r="K31" s="44"/>
      <c r="L31" s="89" t="s">
        <v>6</v>
      </c>
      <c r="M31" s="33">
        <v>890025</v>
      </c>
    </row>
    <row r="32" spans="1:13" x14ac:dyDescent="0.25">
      <c r="A32" s="93"/>
      <c r="B32" s="226"/>
      <c r="C32" s="227"/>
      <c r="D32" s="227"/>
      <c r="E32" s="227"/>
      <c r="F32" s="228"/>
      <c r="G32" s="89" t="s">
        <v>16</v>
      </c>
      <c r="H32" s="138"/>
      <c r="I32" s="52" t="s">
        <v>42</v>
      </c>
      <c r="J32" s="114"/>
      <c r="K32" s="44"/>
      <c r="L32" s="89" t="s">
        <v>42</v>
      </c>
      <c r="M32" s="114"/>
    </row>
    <row r="33" spans="1:13" x14ac:dyDescent="0.25">
      <c r="A33" s="93"/>
      <c r="B33" s="226"/>
      <c r="C33" s="227"/>
      <c r="D33" s="227"/>
      <c r="E33" s="227"/>
      <c r="F33" s="228"/>
      <c r="G33" s="89" t="s">
        <v>17</v>
      </c>
      <c r="H33" s="114"/>
      <c r="I33" s="52" t="s">
        <v>8</v>
      </c>
      <c r="J33" s="34">
        <v>2901</v>
      </c>
      <c r="K33" s="44"/>
      <c r="L33" s="89" t="s">
        <v>8</v>
      </c>
      <c r="M33" s="138"/>
    </row>
    <row r="34" spans="1:13" x14ac:dyDescent="0.25">
      <c r="A34" s="93"/>
      <c r="B34" s="226"/>
      <c r="C34" s="227"/>
      <c r="D34" s="227"/>
      <c r="E34" s="227"/>
      <c r="F34" s="228"/>
      <c r="G34" s="89"/>
      <c r="H34" s="55"/>
      <c r="I34" s="89"/>
      <c r="J34" s="55"/>
      <c r="K34" s="44"/>
      <c r="L34" s="52"/>
      <c r="M34" s="55"/>
    </row>
    <row r="35" spans="1:13" x14ac:dyDescent="0.25">
      <c r="A35" s="46"/>
      <c r="B35" s="229"/>
      <c r="C35" s="230"/>
      <c r="D35" s="230"/>
      <c r="E35" s="230"/>
      <c r="F35" s="231"/>
      <c r="G35" s="89" t="s">
        <v>12</v>
      </c>
      <c r="H35" s="57">
        <f>G51</f>
        <v>0</v>
      </c>
      <c r="I35" s="52" t="s">
        <v>12</v>
      </c>
      <c r="J35" s="57">
        <f>H51</f>
        <v>0</v>
      </c>
      <c r="K35" s="44"/>
      <c r="L35" s="52" t="s">
        <v>12</v>
      </c>
      <c r="M35" s="57">
        <f>I51</f>
        <v>0</v>
      </c>
    </row>
    <row r="36" spans="1:13" ht="16.5" thickBot="1" x14ac:dyDescent="0.3">
      <c r="A36" s="46"/>
      <c r="B36" s="46"/>
      <c r="C36" s="46"/>
      <c r="D36" s="46"/>
      <c r="E36" s="46"/>
      <c r="F36" s="46"/>
      <c r="G36" s="58"/>
      <c r="H36" s="59"/>
      <c r="I36" s="53"/>
      <c r="J36" s="53"/>
      <c r="K36" s="53"/>
      <c r="L36" s="53"/>
      <c r="M36" s="53"/>
    </row>
    <row r="37" spans="1:13" ht="17.25" thickBot="1" x14ac:dyDescent="0.35">
      <c r="A37" s="46"/>
      <c r="B37" s="46"/>
      <c r="C37" s="46"/>
      <c r="D37" s="46"/>
      <c r="E37" s="46"/>
      <c r="F37" s="46"/>
      <c r="G37" s="58"/>
      <c r="H37" s="59"/>
      <c r="I37" s="53"/>
      <c r="J37" s="53"/>
      <c r="K37" s="86" t="s">
        <v>15</v>
      </c>
      <c r="L37" s="44"/>
      <c r="M37" s="60">
        <f>H23+J23+M23+H35+J35+M35</f>
        <v>0</v>
      </c>
    </row>
    <row r="38" spans="1:13" x14ac:dyDescent="0.25">
      <c r="B38" s="157" t="s">
        <v>47</v>
      </c>
      <c r="C38" s="157"/>
      <c r="D38" s="157"/>
      <c r="E38" s="157"/>
      <c r="F38" s="157"/>
      <c r="G38" s="157"/>
      <c r="H38" s="157"/>
      <c r="I38" s="157"/>
      <c r="J38" s="157"/>
      <c r="K38" s="157"/>
      <c r="L38" s="157"/>
      <c r="M38" s="157"/>
    </row>
    <row r="39" spans="1:13" x14ac:dyDescent="0.25">
      <c r="A39" s="89"/>
      <c r="B39" s="61"/>
      <c r="C39" s="44"/>
      <c r="D39" s="89"/>
      <c r="E39" s="61"/>
      <c r="F39" s="44"/>
      <c r="G39" s="89"/>
      <c r="H39" s="61"/>
      <c r="I39" s="44"/>
      <c r="J39" s="44"/>
      <c r="K39" s="61"/>
      <c r="L39" s="44"/>
      <c r="M39" s="44"/>
    </row>
    <row r="40" spans="1:13" ht="25.5" x14ac:dyDescent="0.25">
      <c r="A40" s="62"/>
      <c r="B40" s="166" t="s">
        <v>48</v>
      </c>
      <c r="C40" s="166"/>
      <c r="D40" s="87" t="s">
        <v>49</v>
      </c>
      <c r="E40" s="63" t="s">
        <v>50</v>
      </c>
      <c r="F40" s="63" t="s">
        <v>51</v>
      </c>
      <c r="G40" s="87" t="s">
        <v>52</v>
      </c>
      <c r="H40" s="63" t="s">
        <v>53</v>
      </c>
      <c r="I40" s="63" t="s">
        <v>54</v>
      </c>
      <c r="J40" s="87" t="s">
        <v>12</v>
      </c>
      <c r="K40" s="63" t="s">
        <v>55</v>
      </c>
      <c r="L40" s="167" t="s">
        <v>56</v>
      </c>
      <c r="M40" s="168"/>
    </row>
    <row r="41" spans="1:13" x14ac:dyDescent="0.25">
      <c r="A41" s="65">
        <v>1</v>
      </c>
      <c r="B41" s="220"/>
      <c r="C41" s="221"/>
      <c r="D41" s="125"/>
      <c r="E41" s="126"/>
      <c r="F41" s="127"/>
      <c r="G41" s="66">
        <f t="shared" ref="G41:G50" si="0">E41*F41</f>
        <v>0</v>
      </c>
      <c r="H41" s="67">
        <f>G41*0.04</f>
        <v>0</v>
      </c>
      <c r="I41" s="67">
        <f>IF(H33 ="TXFOOD",G41*0.04,G41*0.0481)</f>
        <v>0</v>
      </c>
      <c r="J41" s="68">
        <f>SUM(G41:I41)</f>
        <v>0</v>
      </c>
      <c r="K41" s="128"/>
      <c r="L41" s="160"/>
      <c r="M41" s="161"/>
    </row>
    <row r="42" spans="1:13" x14ac:dyDescent="0.25">
      <c r="A42" s="65">
        <v>2</v>
      </c>
      <c r="B42" s="220"/>
      <c r="C42" s="221"/>
      <c r="D42" s="125"/>
      <c r="E42" s="126"/>
      <c r="F42" s="127"/>
      <c r="G42" s="66">
        <f t="shared" si="0"/>
        <v>0</v>
      </c>
      <c r="H42" s="67">
        <f t="shared" ref="H42:H50" si="1">G42*0.04</f>
        <v>0</v>
      </c>
      <c r="I42" s="67">
        <f>IF(H33 ="TXFOOD",G42*0.04,G42*0.0481)</f>
        <v>0</v>
      </c>
      <c r="J42" s="68">
        <f t="shared" ref="J42:J49" si="2">SUM(G42:I42)</f>
        <v>0</v>
      </c>
      <c r="K42" s="128"/>
      <c r="L42" s="160"/>
      <c r="M42" s="161"/>
    </row>
    <row r="43" spans="1:13" x14ac:dyDescent="0.25">
      <c r="A43" s="65">
        <v>3</v>
      </c>
      <c r="B43" s="220"/>
      <c r="C43" s="221"/>
      <c r="D43" s="125"/>
      <c r="E43" s="126"/>
      <c r="F43" s="127"/>
      <c r="G43" s="66">
        <f t="shared" si="0"/>
        <v>0</v>
      </c>
      <c r="H43" s="67">
        <f t="shared" si="1"/>
        <v>0</v>
      </c>
      <c r="I43" s="67">
        <f>IF(H33 ="TXFOOD",G43*0.04,G43*0.0481)</f>
        <v>0</v>
      </c>
      <c r="J43" s="68">
        <f t="shared" si="2"/>
        <v>0</v>
      </c>
      <c r="K43" s="128"/>
      <c r="L43" s="160"/>
      <c r="M43" s="161"/>
    </row>
    <row r="44" spans="1:13" x14ac:dyDescent="0.25">
      <c r="A44" s="65">
        <v>4</v>
      </c>
      <c r="B44" s="220"/>
      <c r="C44" s="221"/>
      <c r="D44" s="125"/>
      <c r="E44" s="126"/>
      <c r="F44" s="127"/>
      <c r="G44" s="66">
        <f t="shared" si="0"/>
        <v>0</v>
      </c>
      <c r="H44" s="67">
        <f>G44*0.04</f>
        <v>0</v>
      </c>
      <c r="I44" s="67">
        <f>IF(H33 ="TXFOOD",G44*0.04,G44*0.0481)</f>
        <v>0</v>
      </c>
      <c r="J44" s="68">
        <f t="shared" si="2"/>
        <v>0</v>
      </c>
      <c r="K44" s="128"/>
      <c r="L44" s="160"/>
      <c r="M44" s="161"/>
    </row>
    <row r="45" spans="1:13" x14ac:dyDescent="0.25">
      <c r="A45" s="65">
        <v>5</v>
      </c>
      <c r="B45" s="220"/>
      <c r="C45" s="221"/>
      <c r="D45" s="125"/>
      <c r="E45" s="126"/>
      <c r="F45" s="127"/>
      <c r="G45" s="66">
        <f t="shared" si="0"/>
        <v>0</v>
      </c>
      <c r="H45" s="67">
        <f t="shared" si="1"/>
        <v>0</v>
      </c>
      <c r="I45" s="67">
        <f>IF(H33 ="TXFOOD",G45*0.04,G45*0.0481)</f>
        <v>0</v>
      </c>
      <c r="J45" s="68">
        <f>SUM(G45:I45)</f>
        <v>0</v>
      </c>
      <c r="K45" s="128"/>
      <c r="L45" s="160"/>
      <c r="M45" s="161"/>
    </row>
    <row r="46" spans="1:13" x14ac:dyDescent="0.25">
      <c r="A46" s="65">
        <v>6</v>
      </c>
      <c r="B46" s="220"/>
      <c r="C46" s="221"/>
      <c r="D46" s="125"/>
      <c r="E46" s="126"/>
      <c r="F46" s="127"/>
      <c r="G46" s="66">
        <f t="shared" si="0"/>
        <v>0</v>
      </c>
      <c r="H46" s="67">
        <f t="shared" si="1"/>
        <v>0</v>
      </c>
      <c r="I46" s="67">
        <f>IF(H33 ="TXFOOD",G46*0.04,G46*0.0481)</f>
        <v>0</v>
      </c>
      <c r="J46" s="68">
        <f t="shared" si="2"/>
        <v>0</v>
      </c>
      <c r="K46" s="128"/>
      <c r="L46" s="160"/>
      <c r="M46" s="161"/>
    </row>
    <row r="47" spans="1:13" x14ac:dyDescent="0.25">
      <c r="A47" s="65">
        <v>7</v>
      </c>
      <c r="B47" s="220"/>
      <c r="C47" s="221"/>
      <c r="D47" s="125"/>
      <c r="E47" s="126"/>
      <c r="F47" s="127"/>
      <c r="G47" s="66">
        <f t="shared" si="0"/>
        <v>0</v>
      </c>
      <c r="H47" s="67">
        <f t="shared" si="1"/>
        <v>0</v>
      </c>
      <c r="I47" s="67">
        <f>IF(H33 ="TXFOOD",G47*0.04,G47*0.0481)</f>
        <v>0</v>
      </c>
      <c r="J47" s="68">
        <f t="shared" si="2"/>
        <v>0</v>
      </c>
      <c r="K47" s="128"/>
      <c r="L47" s="160"/>
      <c r="M47" s="161"/>
    </row>
    <row r="48" spans="1:13" x14ac:dyDescent="0.25">
      <c r="A48" s="65">
        <v>8</v>
      </c>
      <c r="B48" s="220"/>
      <c r="C48" s="221"/>
      <c r="D48" s="125"/>
      <c r="E48" s="126"/>
      <c r="F48" s="127"/>
      <c r="G48" s="66">
        <f t="shared" si="0"/>
        <v>0</v>
      </c>
      <c r="H48" s="67">
        <f t="shared" si="1"/>
        <v>0</v>
      </c>
      <c r="I48" s="67">
        <f>IF(H33 ="TXFOOD",G48*0.04,G48*0.0481)</f>
        <v>0</v>
      </c>
      <c r="J48" s="68">
        <f t="shared" si="2"/>
        <v>0</v>
      </c>
      <c r="K48" s="128"/>
      <c r="L48" s="160"/>
      <c r="M48" s="161"/>
    </row>
    <row r="49" spans="1:13" x14ac:dyDescent="0.25">
      <c r="A49" s="65">
        <v>9</v>
      </c>
      <c r="B49" s="220"/>
      <c r="C49" s="221"/>
      <c r="D49" s="125"/>
      <c r="E49" s="126"/>
      <c r="F49" s="127"/>
      <c r="G49" s="66">
        <f t="shared" si="0"/>
        <v>0</v>
      </c>
      <c r="H49" s="67">
        <f t="shared" si="1"/>
        <v>0</v>
      </c>
      <c r="I49" s="67">
        <f>IF(H33 ="TXFOOD",G49*0.04,G49*0.0481)</f>
        <v>0</v>
      </c>
      <c r="J49" s="68">
        <f t="shared" si="2"/>
        <v>0</v>
      </c>
      <c r="K49" s="128"/>
      <c r="L49" s="160"/>
      <c r="M49" s="161"/>
    </row>
    <row r="50" spans="1:13" x14ac:dyDescent="0.25">
      <c r="A50" s="65">
        <v>10</v>
      </c>
      <c r="B50" s="220"/>
      <c r="C50" s="221"/>
      <c r="D50" s="125"/>
      <c r="E50" s="126"/>
      <c r="F50" s="127"/>
      <c r="G50" s="66">
        <f t="shared" si="0"/>
        <v>0</v>
      </c>
      <c r="H50" s="67">
        <f t="shared" si="1"/>
        <v>0</v>
      </c>
      <c r="I50" s="67">
        <f>IF(H33 ="TXFOOD",G50*0.04,G50*0.0481)</f>
        <v>0</v>
      </c>
      <c r="J50" s="68">
        <f>SUM(G50:I50)</f>
        <v>0</v>
      </c>
      <c r="K50" s="128"/>
      <c r="L50" s="160"/>
      <c r="M50" s="161"/>
    </row>
    <row r="51" spans="1:13" x14ac:dyDescent="0.25">
      <c r="A51" s="69"/>
      <c r="B51" s="176" t="s">
        <v>13</v>
      </c>
      <c r="C51" s="177"/>
      <c r="D51" s="178"/>
      <c r="E51" s="70">
        <f>SUM(E41:E50)</f>
        <v>0</v>
      </c>
      <c r="F51" s="71">
        <f t="shared" ref="F51" si="3">SUM(F41:F50)</f>
        <v>0</v>
      </c>
      <c r="G51" s="70">
        <f>SUM(G41:G50)</f>
        <v>0</v>
      </c>
      <c r="H51" s="70">
        <f>SUM(H41:H50)</f>
        <v>0</v>
      </c>
      <c r="I51" s="70">
        <f>SUM(I41:I50)</f>
        <v>0</v>
      </c>
      <c r="J51" s="70">
        <f>SUM(J41:J50)</f>
        <v>0</v>
      </c>
      <c r="K51" s="179"/>
      <c r="L51" s="180"/>
      <c r="M51" s="181"/>
    </row>
    <row r="52" spans="1:13" ht="15.75" x14ac:dyDescent="0.25">
      <c r="A52" s="58"/>
      <c r="B52" s="59"/>
      <c r="C52" s="53"/>
      <c r="D52" s="53"/>
      <c r="E52" s="59"/>
      <c r="F52" s="53"/>
      <c r="G52" s="53"/>
      <c r="H52" s="59"/>
      <c r="I52" s="53"/>
      <c r="J52" s="53"/>
      <c r="K52" s="59"/>
      <c r="L52" s="53"/>
      <c r="M52" s="53"/>
    </row>
    <row r="53" spans="1:13" ht="15.75" x14ac:dyDescent="0.25">
      <c r="A53" s="53"/>
      <c r="B53" s="59"/>
      <c r="C53" s="53"/>
      <c r="D53" s="53"/>
      <c r="E53" s="59"/>
      <c r="F53" s="53"/>
      <c r="G53" s="53"/>
      <c r="H53" s="59"/>
      <c r="I53" s="53"/>
      <c r="J53" s="53"/>
      <c r="K53" s="59"/>
      <c r="L53" s="53"/>
      <c r="M53" s="53"/>
    </row>
    <row r="54" spans="1:13" x14ac:dyDescent="0.25">
      <c r="B54" s="157" t="s">
        <v>21</v>
      </c>
      <c r="C54" s="157"/>
      <c r="D54" s="157"/>
      <c r="E54" s="157"/>
      <c r="F54" s="157"/>
      <c r="G54" s="91"/>
      <c r="H54" s="157" t="s">
        <v>34</v>
      </c>
      <c r="I54" s="157"/>
      <c r="J54" s="157"/>
      <c r="K54" s="157"/>
      <c r="L54" s="157"/>
      <c r="M54" s="157"/>
    </row>
    <row r="55" spans="1:13" x14ac:dyDescent="0.25">
      <c r="A55" s="44"/>
      <c r="B55" s="44"/>
      <c r="C55" s="44"/>
      <c r="D55" s="44"/>
      <c r="E55" s="44"/>
      <c r="F55" s="44"/>
      <c r="G55" s="44"/>
      <c r="H55" s="44"/>
      <c r="I55" s="55"/>
      <c r="J55" s="55"/>
      <c r="K55" s="55"/>
      <c r="L55" s="55"/>
      <c r="M55" s="55"/>
    </row>
    <row r="56" spans="1:13" ht="15" customHeight="1" x14ac:dyDescent="0.25">
      <c r="A56" s="64" t="s">
        <v>23</v>
      </c>
      <c r="B56" s="158" t="s">
        <v>29</v>
      </c>
      <c r="C56" s="158"/>
      <c r="D56" s="158"/>
      <c r="E56" s="88" t="s">
        <v>30</v>
      </c>
      <c r="F56" s="88" t="s">
        <v>31</v>
      </c>
      <c r="G56" s="62"/>
      <c r="H56" s="222" t="s">
        <v>18</v>
      </c>
      <c r="I56" s="222"/>
      <c r="J56" s="222"/>
      <c r="K56" s="222"/>
      <c r="L56" s="222"/>
      <c r="M56" s="222"/>
    </row>
    <row r="57" spans="1:13" x14ac:dyDescent="0.25">
      <c r="A57" s="89">
        <v>1</v>
      </c>
      <c r="B57" s="143"/>
      <c r="C57" s="144"/>
      <c r="D57" s="145"/>
      <c r="E57" s="116"/>
      <c r="F57" s="137"/>
      <c r="G57" s="94"/>
      <c r="H57" s="44"/>
      <c r="I57" s="83"/>
      <c r="J57" s="83"/>
      <c r="K57" s="83"/>
      <c r="L57" s="83"/>
      <c r="M57" s="83"/>
    </row>
    <row r="58" spans="1:13" x14ac:dyDescent="0.25">
      <c r="A58" s="89">
        <v>2</v>
      </c>
      <c r="B58" s="143"/>
      <c r="C58" s="144"/>
      <c r="D58" s="145"/>
      <c r="E58" s="116"/>
      <c r="F58" s="137"/>
      <c r="G58" s="94"/>
      <c r="H58" s="223" t="s">
        <v>57</v>
      </c>
      <c r="I58" s="223"/>
      <c r="J58" s="250"/>
      <c r="K58" s="250"/>
      <c r="L58" s="250"/>
      <c r="M58" s="250"/>
    </row>
    <row r="59" spans="1:13" ht="15" customHeight="1" x14ac:dyDescent="0.25">
      <c r="A59" s="89">
        <v>3</v>
      </c>
      <c r="B59" s="143"/>
      <c r="C59" s="144"/>
      <c r="D59" s="145"/>
      <c r="E59" s="116"/>
      <c r="F59" s="137"/>
      <c r="G59" s="94"/>
      <c r="H59" s="250"/>
      <c r="I59" s="250"/>
      <c r="J59" s="250"/>
      <c r="K59" s="250"/>
      <c r="L59" s="250"/>
      <c r="M59" s="250"/>
    </row>
    <row r="60" spans="1:13" x14ac:dyDescent="0.25">
      <c r="A60" s="89">
        <v>4</v>
      </c>
      <c r="B60" s="143"/>
      <c r="C60" s="144"/>
      <c r="D60" s="145"/>
      <c r="E60" s="116"/>
      <c r="F60" s="137"/>
      <c r="G60" s="94"/>
      <c r="H60" s="251"/>
      <c r="I60" s="251"/>
      <c r="J60" s="251"/>
      <c r="K60" s="251"/>
      <c r="L60" s="251"/>
      <c r="M60" s="251"/>
    </row>
    <row r="61" spans="1:13" x14ac:dyDescent="0.25">
      <c r="A61" s="89">
        <v>5</v>
      </c>
      <c r="B61" s="143"/>
      <c r="C61" s="144"/>
      <c r="D61" s="145"/>
      <c r="E61" s="116"/>
      <c r="F61" s="137"/>
      <c r="G61" s="94"/>
      <c r="H61" s="223" t="s">
        <v>58</v>
      </c>
      <c r="I61" s="223"/>
      <c r="J61" s="251"/>
      <c r="K61" s="251"/>
      <c r="L61" s="251"/>
      <c r="M61" s="251"/>
    </row>
    <row r="62" spans="1:13" ht="15" customHeight="1" x14ac:dyDescent="0.25">
      <c r="A62" s="89">
        <v>6</v>
      </c>
      <c r="B62" s="143"/>
      <c r="C62" s="144"/>
      <c r="D62" s="145"/>
      <c r="E62" s="116"/>
      <c r="F62" s="137"/>
      <c r="G62" s="94"/>
      <c r="H62" s="250"/>
      <c r="I62" s="250"/>
      <c r="J62" s="250"/>
      <c r="K62" s="250"/>
      <c r="L62" s="250"/>
      <c r="M62" s="250"/>
    </row>
    <row r="63" spans="1:13" x14ac:dyDescent="0.25">
      <c r="A63" s="89">
        <v>7</v>
      </c>
      <c r="B63" s="143"/>
      <c r="C63" s="144"/>
      <c r="D63" s="145"/>
      <c r="E63" s="116"/>
      <c r="F63" s="137"/>
      <c r="G63" s="94"/>
      <c r="H63" s="251"/>
      <c r="I63" s="251"/>
      <c r="J63" s="251"/>
      <c r="K63" s="251"/>
      <c r="L63" s="251"/>
      <c r="M63" s="251"/>
    </row>
    <row r="64" spans="1:13" x14ac:dyDescent="0.25">
      <c r="A64" s="89">
        <v>8</v>
      </c>
      <c r="B64" s="143"/>
      <c r="C64" s="144"/>
      <c r="D64" s="145"/>
      <c r="E64" s="116"/>
      <c r="F64" s="137"/>
      <c r="G64" s="94"/>
      <c r="H64" s="223" t="s">
        <v>61</v>
      </c>
      <c r="I64" s="223"/>
      <c r="J64" s="223"/>
      <c r="K64" s="223"/>
      <c r="L64" s="223"/>
      <c r="M64" s="223"/>
    </row>
    <row r="65" spans="1:13" ht="15" customHeight="1" x14ac:dyDescent="0.25">
      <c r="A65" s="89">
        <v>9</v>
      </c>
      <c r="B65" s="143"/>
      <c r="C65" s="144"/>
      <c r="D65" s="145"/>
      <c r="E65" s="116"/>
      <c r="F65" s="137"/>
      <c r="G65" s="94"/>
      <c r="H65" s="223" t="s">
        <v>60</v>
      </c>
      <c r="I65" s="223"/>
      <c r="J65" s="250"/>
      <c r="K65" s="250"/>
      <c r="L65" s="250"/>
      <c r="M65" s="250"/>
    </row>
    <row r="66" spans="1:13" ht="15" customHeight="1" x14ac:dyDescent="0.25">
      <c r="A66" s="89">
        <v>10</v>
      </c>
      <c r="B66" s="143"/>
      <c r="C66" s="144"/>
      <c r="D66" s="145"/>
      <c r="E66" s="116"/>
      <c r="F66" s="137"/>
      <c r="G66" s="94"/>
      <c r="H66" s="250"/>
      <c r="I66" s="250"/>
      <c r="J66" s="250"/>
      <c r="K66" s="250"/>
      <c r="L66" s="250"/>
      <c r="M66" s="250"/>
    </row>
    <row r="67" spans="1:13" x14ac:dyDescent="0.25">
      <c r="A67" s="89"/>
      <c r="B67" s="84"/>
      <c r="C67" s="84"/>
      <c r="D67" s="84"/>
      <c r="E67" s="72"/>
      <c r="F67" s="73"/>
      <c r="G67" s="73"/>
      <c r="H67" s="251"/>
      <c r="I67" s="251"/>
      <c r="J67" s="251"/>
      <c r="K67" s="251"/>
      <c r="L67" s="251"/>
      <c r="M67" s="251"/>
    </row>
    <row r="68" spans="1:13" ht="15.75" thickBot="1" x14ac:dyDescent="0.3">
      <c r="A68" s="89"/>
      <c r="B68" s="50" t="s">
        <v>13</v>
      </c>
      <c r="C68" s="44"/>
      <c r="D68" s="44"/>
      <c r="E68" s="74">
        <f>SUM(E57:E66)</f>
        <v>0</v>
      </c>
      <c r="F68" s="75">
        <f>SUM(F57:G66)</f>
        <v>0</v>
      </c>
      <c r="G68" s="73"/>
      <c r="H68" s="44"/>
      <c r="I68" s="44"/>
      <c r="J68" s="44"/>
      <c r="K68" s="44"/>
      <c r="L68" s="44"/>
      <c r="M68" s="44"/>
    </row>
    <row r="69" spans="1:13" ht="17.25" thickTop="1" thickBot="1" x14ac:dyDescent="0.35">
      <c r="A69" s="44"/>
      <c r="B69" s="50"/>
      <c r="C69" s="44"/>
      <c r="D69" s="44"/>
      <c r="E69" s="72"/>
      <c r="F69" s="73"/>
      <c r="G69" s="73"/>
      <c r="H69" s="44"/>
      <c r="I69" s="44"/>
      <c r="J69" s="44"/>
      <c r="K69" s="76" t="s">
        <v>14</v>
      </c>
      <c r="L69" s="44"/>
      <c r="M69" s="77">
        <f>SUM(E68:G68)</f>
        <v>0</v>
      </c>
    </row>
    <row r="70" spans="1:13" x14ac:dyDescent="0.25">
      <c r="A70" s="44"/>
      <c r="B70" s="50"/>
      <c r="C70" s="44"/>
      <c r="D70" s="44"/>
      <c r="E70" s="72"/>
      <c r="F70" s="73"/>
      <c r="G70" s="73"/>
      <c r="H70" s="44"/>
      <c r="I70" s="44"/>
      <c r="J70" s="44"/>
      <c r="K70" s="55"/>
      <c r="L70" s="44"/>
      <c r="M70" s="44"/>
    </row>
    <row r="71" spans="1:13" x14ac:dyDescent="0.25">
      <c r="A71" s="90" t="s">
        <v>19</v>
      </c>
      <c r="B71" s="90"/>
      <c r="C71" s="150"/>
      <c r="D71" s="150"/>
      <c r="E71" s="150"/>
      <c r="F71" s="150"/>
      <c r="G71" s="78"/>
      <c r="H71" s="50" t="s">
        <v>20</v>
      </c>
      <c r="I71" s="79"/>
      <c r="J71" s="78"/>
      <c r="K71" s="78"/>
      <c r="L71" s="78"/>
      <c r="M71" s="80" t="s">
        <v>84</v>
      </c>
    </row>
  </sheetData>
  <sheetProtection algorithmName="SHA-512" hashValue="49lBGJYSGx8RC9bmjIvcfrxjoziI7OHMkBrJs2fCEODA1i0ETiAXRYVmHitLUo8eyYw8XukwgKleB+SquraYOg==" saltValue="d9ABzs+osuGFTTY+7U7z+g==" spinCount="100000" sheet="1" objects="1" scenarios="1"/>
  <mergeCells count="82">
    <mergeCell ref="H62:M62"/>
    <mergeCell ref="H63:M63"/>
    <mergeCell ref="J65:M65"/>
    <mergeCell ref="H66:M66"/>
    <mergeCell ref="H67:M67"/>
    <mergeCell ref="H64:M64"/>
    <mergeCell ref="H65:I65"/>
    <mergeCell ref="H61:I61"/>
    <mergeCell ref="J58:M58"/>
    <mergeCell ref="H59:M59"/>
    <mergeCell ref="H60:M60"/>
    <mergeCell ref="J61:M61"/>
    <mergeCell ref="A7:B7"/>
    <mergeCell ref="C7:G7"/>
    <mergeCell ref="K7:M7"/>
    <mergeCell ref="A1:M1"/>
    <mergeCell ref="A2:M2"/>
    <mergeCell ref="A5:B5"/>
    <mergeCell ref="C5:G5"/>
    <mergeCell ref="I5:J5"/>
    <mergeCell ref="K5:M5"/>
    <mergeCell ref="A6:B6"/>
    <mergeCell ref="C6:D6"/>
    <mergeCell ref="F6:G6"/>
    <mergeCell ref="I6:J6"/>
    <mergeCell ref="K6:M6"/>
    <mergeCell ref="H12:M12"/>
    <mergeCell ref="H14:M14"/>
    <mergeCell ref="H26:M26"/>
    <mergeCell ref="A8:B8"/>
    <mergeCell ref="C8:G8"/>
    <mergeCell ref="K8:M8"/>
    <mergeCell ref="A9:B9"/>
    <mergeCell ref="C9:G9"/>
    <mergeCell ref="K9:M9"/>
    <mergeCell ref="B14:F14"/>
    <mergeCell ref="B17:F20"/>
    <mergeCell ref="B21:F27"/>
    <mergeCell ref="I28:M28"/>
    <mergeCell ref="B40:C40"/>
    <mergeCell ref="L40:M40"/>
    <mergeCell ref="B38:M38"/>
    <mergeCell ref="B29:F35"/>
    <mergeCell ref="B28:F28"/>
    <mergeCell ref="L41:M41"/>
    <mergeCell ref="B42:C42"/>
    <mergeCell ref="L42:M42"/>
    <mergeCell ref="B43:C43"/>
    <mergeCell ref="L43:M43"/>
    <mergeCell ref="B41:C41"/>
    <mergeCell ref="L44:M44"/>
    <mergeCell ref="B45:C45"/>
    <mergeCell ref="L45:M45"/>
    <mergeCell ref="B46:C46"/>
    <mergeCell ref="L46:M46"/>
    <mergeCell ref="B44:C44"/>
    <mergeCell ref="L47:M47"/>
    <mergeCell ref="B48:C48"/>
    <mergeCell ref="L48:M48"/>
    <mergeCell ref="B49:C49"/>
    <mergeCell ref="L49:M49"/>
    <mergeCell ref="B47:C47"/>
    <mergeCell ref="B59:D59"/>
    <mergeCell ref="B50:C50"/>
    <mergeCell ref="L50:M50"/>
    <mergeCell ref="B51:D51"/>
    <mergeCell ref="K51:M51"/>
    <mergeCell ref="H56:M56"/>
    <mergeCell ref="H58:I58"/>
    <mergeCell ref="B56:D56"/>
    <mergeCell ref="B57:D57"/>
    <mergeCell ref="B58:D58"/>
    <mergeCell ref="H54:M54"/>
    <mergeCell ref="B54:F54"/>
    <mergeCell ref="B65:D65"/>
    <mergeCell ref="B66:D66"/>
    <mergeCell ref="C71:F71"/>
    <mergeCell ref="B60:D60"/>
    <mergeCell ref="B61:D61"/>
    <mergeCell ref="B62:D62"/>
    <mergeCell ref="B63:D63"/>
    <mergeCell ref="B64:D64"/>
  </mergeCells>
  <hyperlinks>
    <hyperlink ref="B28" r:id="rId1"/>
  </hyperlinks>
  <pageMargins left="0.25" right="0.25" top="0.25" bottom="0.25" header="0.3" footer="0.3"/>
  <pageSetup scale="70" fitToWidth="0" fitToHeight="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What you need to know</vt:lpstr>
      <vt:lpstr>Deposit Form-Student Activities</vt:lpstr>
      <vt:lpstr>Deposit Form NonTaxable Revenue</vt:lpstr>
      <vt:lpstr>Deposit Form Taxable Revenue</vt:lpstr>
    </vt:vector>
  </TitlesOfParts>
  <Company>MSCD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jphou</dc:creator>
  <cp:lastModifiedBy>Smith, Lyndsey</cp:lastModifiedBy>
  <cp:lastPrinted>2020-12-15T22:30:30Z</cp:lastPrinted>
  <dcterms:created xsi:type="dcterms:W3CDTF">2011-10-31T15:39:39Z</dcterms:created>
  <dcterms:modified xsi:type="dcterms:W3CDTF">2020-12-15T22:45:41Z</dcterms:modified>
</cp:coreProperties>
</file>