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hawki14\Desktop\NSF Standard Forms\"/>
    </mc:Choice>
  </mc:AlternateContent>
  <xr:revisionPtr revIDLastSave="0" documentId="8_{0C1AABD8-B2FE-4535-AA7A-44B09A697838}" xr6:coauthVersionLast="45" xr6:coauthVersionMax="45" xr10:uidLastSave="{00000000-0000-0000-0000-000000000000}"/>
  <bookViews>
    <workbookView xWindow="30015" yWindow="-1155" windowWidth="25665" windowHeight="15165" xr2:uid="{02F94EF0-EB94-43E0-85D1-DCC34ED10AEE}"/>
  </bookViews>
  <sheets>
    <sheet name="Budget Spreadsheet"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1" l="1"/>
  <c r="G28" i="1"/>
  <c r="F28" i="1"/>
  <c r="E28" i="1"/>
  <c r="D28" i="1"/>
  <c r="H76" i="1" l="1"/>
  <c r="G76" i="1"/>
  <c r="F76" i="1"/>
  <c r="E76" i="1"/>
  <c r="E78" i="1" s="1"/>
  <c r="D76" i="1"/>
  <c r="D78" i="1" s="1"/>
  <c r="D80" i="1" s="1"/>
  <c r="I74" i="1"/>
  <c r="H74" i="1"/>
  <c r="G74" i="1"/>
  <c r="F74" i="1"/>
  <c r="E74" i="1"/>
  <c r="D74" i="1"/>
  <c r="I72" i="1"/>
  <c r="I71" i="1"/>
  <c r="I70" i="1"/>
  <c r="I76" i="1" l="1"/>
  <c r="D66" i="1"/>
  <c r="D47" i="1"/>
  <c r="I43" i="1"/>
  <c r="I64" i="1"/>
  <c r="I63" i="1"/>
  <c r="I62" i="1"/>
  <c r="I61" i="1"/>
  <c r="I60" i="1"/>
  <c r="H66" i="1"/>
  <c r="G66" i="1"/>
  <c r="F66" i="1"/>
  <c r="E66" i="1"/>
  <c r="I54" i="1"/>
  <c r="I53" i="1"/>
  <c r="I52" i="1"/>
  <c r="I51" i="1"/>
  <c r="I56" i="1" s="1"/>
  <c r="F56" i="1"/>
  <c r="H56" i="1"/>
  <c r="G56" i="1"/>
  <c r="E56" i="1"/>
  <c r="D56" i="1"/>
  <c r="I45" i="1"/>
  <c r="I44" i="1"/>
  <c r="I42" i="1"/>
  <c r="I41" i="1"/>
  <c r="I40" i="1"/>
  <c r="F47" i="1"/>
  <c r="E47" i="1"/>
  <c r="H47" i="1"/>
  <c r="G47" i="1"/>
  <c r="I66" i="1" l="1"/>
  <c r="I47" i="1"/>
  <c r="I34" i="1"/>
  <c r="I33" i="1"/>
  <c r="I36" i="1" s="1"/>
  <c r="I32" i="1"/>
  <c r="E36" i="1"/>
  <c r="F36" i="1"/>
  <c r="G36" i="1"/>
  <c r="H36" i="1"/>
  <c r="D36" i="1"/>
  <c r="D21" i="1"/>
  <c r="E21" i="1" s="1"/>
  <c r="D23" i="1" l="1"/>
  <c r="E23" i="1" s="1"/>
  <c r="D24" i="1"/>
  <c r="E24" i="1" s="1"/>
  <c r="F24" i="1" s="1"/>
  <c r="G24" i="1" s="1"/>
  <c r="H24" i="1" s="1"/>
  <c r="D22" i="1"/>
  <c r="D20" i="1"/>
  <c r="E20" i="1" s="1"/>
  <c r="F20" i="1" s="1"/>
  <c r="G20" i="1" s="1"/>
  <c r="H20" i="1" s="1"/>
  <c r="D19" i="1"/>
  <c r="D26" i="1" s="1"/>
  <c r="F23" i="1" l="1"/>
  <c r="G23" i="1" s="1"/>
  <c r="E19" i="1"/>
  <c r="I24" i="1"/>
  <c r="E22" i="1"/>
  <c r="F22" i="1" s="1"/>
  <c r="G22" i="1" s="1"/>
  <c r="H22" i="1" s="1"/>
  <c r="F21" i="1"/>
  <c r="G21" i="1" s="1"/>
  <c r="H21" i="1" s="1"/>
  <c r="I20" i="1"/>
  <c r="H23" i="1" l="1"/>
  <c r="I23" i="1"/>
  <c r="E26" i="1"/>
  <c r="F19" i="1"/>
  <c r="I22" i="1"/>
  <c r="I21" i="1"/>
  <c r="G19" i="1" l="1"/>
  <c r="G26" i="1" s="1"/>
  <c r="F26" i="1"/>
  <c r="H19" i="1" l="1"/>
  <c r="H26" i="1" l="1"/>
  <c r="I19" i="1"/>
  <c r="I26" i="1" s="1"/>
  <c r="D13" i="1" l="1"/>
  <c r="E13" i="1" s="1"/>
  <c r="F13" i="1" s="1"/>
  <c r="G13" i="1" s="1"/>
  <c r="H13" i="1" s="1"/>
  <c r="D12" i="1"/>
  <c r="D11" i="1"/>
  <c r="D10" i="1"/>
  <c r="E10" i="1" s="1"/>
  <c r="F10" i="1" s="1"/>
  <c r="G10" i="1" s="1"/>
  <c r="H10" i="1" s="1"/>
  <c r="D9" i="1"/>
  <c r="E9" i="1" s="1"/>
  <c r="F9" i="1" s="1"/>
  <c r="G9" i="1" s="1"/>
  <c r="H9" i="1" s="1"/>
  <c r="D8" i="1"/>
  <c r="D15" i="1" s="1"/>
  <c r="E8" i="1" l="1"/>
  <c r="F8" i="1" s="1"/>
  <c r="G8" i="1" s="1"/>
  <c r="I9" i="1"/>
  <c r="I13" i="1"/>
  <c r="E12" i="1"/>
  <c r="F12" i="1" s="1"/>
  <c r="G12" i="1" s="1"/>
  <c r="H12" i="1" s="1"/>
  <c r="E11" i="1"/>
  <c r="F11" i="1" s="1"/>
  <c r="G11" i="1" s="1"/>
  <c r="H11" i="1" s="1"/>
  <c r="I10" i="1"/>
  <c r="E15" i="1" l="1"/>
  <c r="F15" i="1"/>
  <c r="I11" i="1"/>
  <c r="H8" i="1"/>
  <c r="G15" i="1"/>
  <c r="I12" i="1"/>
  <c r="F78" i="1" l="1"/>
  <c r="F80" i="1" s="1"/>
  <c r="F82" i="1" s="1"/>
  <c r="H15" i="1"/>
  <c r="I8" i="1"/>
  <c r="I15" i="1" s="1"/>
  <c r="G78" i="1" l="1"/>
  <c r="G80" i="1" s="1"/>
  <c r="G82" i="1" s="1"/>
  <c r="I28" i="1"/>
  <c r="D82" i="1"/>
  <c r="H78" i="1"/>
  <c r="H80" i="1" s="1"/>
  <c r="H82" i="1" s="1"/>
  <c r="E80" i="1" l="1"/>
  <c r="I78" i="1"/>
  <c r="E82" i="1" l="1"/>
  <c r="I82" i="1" s="1"/>
  <c r="I80" i="1"/>
</calcChain>
</file>

<file path=xl/sharedStrings.xml><?xml version="1.0" encoding="utf-8"?>
<sst xmlns="http://schemas.openxmlformats.org/spreadsheetml/2006/main" count="95" uniqueCount="76">
  <si>
    <t>MSU Denver Standard Grant Budget</t>
  </si>
  <si>
    <t>Budget Category</t>
  </si>
  <si>
    <t>Base Salary</t>
  </si>
  <si>
    <t>Year 1</t>
  </si>
  <si>
    <t>Year 2</t>
  </si>
  <si>
    <t>Year 3</t>
  </si>
  <si>
    <t>Year 4</t>
  </si>
  <si>
    <t>Year 5</t>
  </si>
  <si>
    <t>A: Senior Personnel</t>
  </si>
  <si>
    <t>B: Other Personnel</t>
  </si>
  <si>
    <t>C: Fringe Benefits</t>
  </si>
  <si>
    <t>D: Equipment</t>
  </si>
  <si>
    <t>E: Travel</t>
  </si>
  <si>
    <t>F: Participant Support Costs</t>
  </si>
  <si>
    <t>G: Other Direct Costs</t>
  </si>
  <si>
    <t>H: Total Direct Costs</t>
  </si>
  <si>
    <t>J: Indirect Costs</t>
  </si>
  <si>
    <t>K: Total Direct + Indirect Costs</t>
  </si>
  <si>
    <t>TOTAL</t>
  </si>
  <si>
    <t>Notes</t>
  </si>
  <si>
    <t>Percent Effort</t>
  </si>
  <si>
    <t>Principal Investigator (PI)</t>
  </si>
  <si>
    <t>Senior Personnel 2 (describe)</t>
  </si>
  <si>
    <t>Senior Personnel 3 (describe)</t>
  </si>
  <si>
    <t>Senior Personnel 4 (describe)</t>
  </si>
  <si>
    <t>Senior Personnel 5 (describe)</t>
  </si>
  <si>
    <t>Senior Personnel 6 (describe)</t>
  </si>
  <si>
    <t>Senior Personnel TOTAL</t>
  </si>
  <si>
    <t>Administrator 1 (describe)</t>
  </si>
  <si>
    <t>Administrator 2 (describe)</t>
  </si>
  <si>
    <t>Assistant 1 (describe)</t>
  </si>
  <si>
    <t>Assistant 2 (describe)</t>
  </si>
  <si>
    <t>Graduate Students</t>
  </si>
  <si>
    <t>Undegraduate Students</t>
  </si>
  <si>
    <t>Other Personnel TOTAL</t>
  </si>
  <si>
    <t>Any single item valued over $5000</t>
  </si>
  <si>
    <t>Equipment Item 1 (describe)</t>
  </si>
  <si>
    <t>Equipment Item 2 (describe)</t>
  </si>
  <si>
    <t>Equipment TOTAL</t>
  </si>
  <si>
    <t>Airfare</t>
  </si>
  <si>
    <t>Lodging</t>
  </si>
  <si>
    <t>Ground Transportation</t>
  </si>
  <si>
    <t>Mileage Reimbursement</t>
  </si>
  <si>
    <t>Conference Registration</t>
  </si>
  <si>
    <t>Stipends</t>
  </si>
  <si>
    <t>Subsistence</t>
  </si>
  <si>
    <t>Other</t>
  </si>
  <si>
    <t>Includes 3% COL yearly salary increase</t>
  </si>
  <si>
    <t>Materials and Supplies</t>
  </si>
  <si>
    <t>Publications</t>
  </si>
  <si>
    <t>Consultant Services</t>
  </si>
  <si>
    <t>Computer Services</t>
  </si>
  <si>
    <t>Federally approved rate is 33% of MTDC</t>
  </si>
  <si>
    <t>I: Modified Total Direct Costs (MTDC)</t>
  </si>
  <si>
    <t>Reimbursement at $0.575/mile</t>
  </si>
  <si>
    <t>Per Diem</t>
  </si>
  <si>
    <t>Sufficient budget lines are included for the PI, Co-PI, and additional Senior Personnel. Please enter a title for additional personnel. Do not delete any unused budget lines as that may affect the calculations built into the spreadsheet. Enter the base salary and percentage effort, and salaries and sums for all years will be automatically calculated based on that information along with standard 3% Cost of Living (COL) increases included.</t>
  </si>
  <si>
    <t>Sufficient budget lines are included for the Administrators, Assistants and Students. Please modify the titles as appropriate. Do not delete any unused budget lines as that may affect the calculations built into the spreadsheet. Enter the base salary and percentage effort, and salaries and sums for all years will be automatically calculated based on that information along with standard 3% Cost of Living (COL) increases included.</t>
  </si>
  <si>
    <t>MSU Denver Standard Grant Budget Instructions</t>
  </si>
  <si>
    <t>Sufficient budget lines are included for three equipment items. Include only items with a value over $5000. Equipment with a value of less than $5000 should be included in the Materials and Supplies budget line. Do not delete any unused budget lines as that may affect the calculations built into the spreadsheet. The only calculations included are total sum amounts.</t>
  </si>
  <si>
    <t>Separate budget lines are included for airfare, lodging, ground transportation, per diem, conference registration fees, and mileage reimbursement. Attempt to estimate each as closely as possible for the anticipated destinations. The basis for these estimates should be included in the Budget Narrative. Standard per diem rates for specific cities may be found at https://www.colorado.gov/pacific/osc/travel-fiscal-rule. Do not delete any unused budget lines as that may affect the calculations built into the spreadsheet. The only calculations included are total sum amounts.</t>
  </si>
  <si>
    <t>Separate budget lines are included for stipends, participant travel, subsistence or other support costs. The basis for these costs should be included in the Budget Narrative. Do not delete any unused budget lines as that may affect the calculations built into the spreadsheet. The only calculations included are total sum amounts.</t>
  </si>
  <si>
    <t>Total direct costs are automatically calculated from the completed budget lines.</t>
  </si>
  <si>
    <t>Indirect costs are automatically calculated and are charged on MTDC at a federally approved rate of 33% for on-campus activities. If grant activities are conducted off-campus the rate in the formulas should be adjusted to 22%. If the grant agency restricts the level of indirect costs then the rate in the formulas should be modified accordingly.</t>
  </si>
  <si>
    <t>Total Direct + Indirect Costs are automatically calculated as the sum from Line 69 (Total Direct Costs) and Line 73 (Indirect Costs).</t>
  </si>
  <si>
    <t>H. Subawards</t>
  </si>
  <si>
    <t>Subaward 1 (describe)</t>
  </si>
  <si>
    <t>Subawards TOTAL</t>
  </si>
  <si>
    <t>Other Direct Costs TOTAL</t>
  </si>
  <si>
    <t>Participant Support Costs TOTAL</t>
  </si>
  <si>
    <t>Travel TOTAL</t>
  </si>
  <si>
    <t>Subaward totals are listed here, but a separate subaward budget and subrecipient commitment forms are also required.</t>
  </si>
  <si>
    <t>MTDC is automatically calculated. MTDC includes the sum of total direct costs with equipment and participant support costs excluded, and only the first $25,000 of subawards included.</t>
  </si>
  <si>
    <t>Participant Travel</t>
  </si>
  <si>
    <t>Fringe benefits are automatically calculated from the sums of Line 15 (Senior Personnel TOTAL) and Line 26 (Other Personnel TOTAL) based on an initial fringe rate of 30.6% of salaries, with a 1% increase in each year following.</t>
  </si>
  <si>
    <t>30.6% of salaries with 1% yearly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</si>
</sst>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2" fillId="0" borderId="0" xfId="0" applyFont="1" applyAlignment="1">
      <alignment horizontal="center"/>
    </xf>
    <xf numFmtId="0" fontId="1" fillId="0" borderId="0" xfId="0" applyFont="1"/>
    <xf numFmtId="0" fontId="3" fillId="0" borderId="0" xfId="0" applyFont="1" applyAlignment="1">
      <alignment horizontal="center"/>
    </xf>
    <xf numFmtId="0" fontId="0" fillId="0" borderId="0" xfId="0" applyFont="1"/>
    <xf numFmtId="164" fontId="0" fillId="0" borderId="0" xfId="0" applyNumberFormat="1"/>
    <xf numFmtId="164" fontId="2" fillId="0" borderId="0" xfId="0" applyNumberFormat="1" applyFont="1" applyAlignment="1">
      <alignment horizontal="center"/>
    </xf>
    <xf numFmtId="164" fontId="1" fillId="0" borderId="0" xfId="0" applyNumberFormat="1" applyFont="1"/>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164" fontId="0"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86382-46FB-4A0B-A534-4D0326C024DF}">
  <dimension ref="A1:J82"/>
  <sheetViews>
    <sheetView tabSelected="1" workbookViewId="0">
      <selection activeCell="M29" sqref="M29"/>
    </sheetView>
  </sheetViews>
  <sheetFormatPr defaultRowHeight="15" x14ac:dyDescent="0.25"/>
  <cols>
    <col min="1" max="1" width="34.42578125" style="2" customWidth="1"/>
    <col min="2" max="2" width="19.140625" style="5" customWidth="1"/>
    <col min="3" max="3" width="13.42578125" customWidth="1"/>
    <col min="4" max="4" width="14.140625" style="5" customWidth="1"/>
    <col min="5" max="5" width="14.42578125" style="5" customWidth="1"/>
    <col min="6" max="6" width="13.5703125" style="5" customWidth="1"/>
    <col min="7" max="7" width="12.28515625" style="5" customWidth="1"/>
    <col min="8" max="8" width="12.140625" style="5" customWidth="1"/>
    <col min="9" max="9" width="12.5703125" style="5" customWidth="1"/>
    <col min="10" max="10" width="40.140625" customWidth="1"/>
  </cols>
  <sheetData>
    <row r="1" spans="1:10" x14ac:dyDescent="0.25">
      <c r="A1" s="2" t="s">
        <v>0</v>
      </c>
    </row>
    <row r="3" spans="1:10" s="1" customFormat="1" x14ac:dyDescent="0.25">
      <c r="A3" s="3" t="s">
        <v>1</v>
      </c>
      <c r="B3" s="6" t="s">
        <v>2</v>
      </c>
      <c r="C3" s="1" t="s">
        <v>20</v>
      </c>
      <c r="D3" s="6" t="s">
        <v>3</v>
      </c>
      <c r="E3" s="6" t="s">
        <v>4</v>
      </c>
      <c r="F3" s="6" t="s">
        <v>5</v>
      </c>
      <c r="G3" s="6" t="s">
        <v>6</v>
      </c>
      <c r="H3" s="6" t="s">
        <v>7</v>
      </c>
      <c r="I3" s="6" t="s">
        <v>18</v>
      </c>
      <c r="J3" s="1" t="s">
        <v>19</v>
      </c>
    </row>
    <row r="6" spans="1:10" x14ac:dyDescent="0.25">
      <c r="A6" s="2" t="s">
        <v>8</v>
      </c>
    </row>
    <row r="8" spans="1:10" x14ac:dyDescent="0.25">
      <c r="A8" s="4" t="s">
        <v>21</v>
      </c>
      <c r="D8" s="5">
        <f t="shared" ref="D8:D13" si="0">(B8*C8)</f>
        <v>0</v>
      </c>
      <c r="E8" s="5">
        <f t="shared" ref="E8:H13" si="1">(D8*1.03)</f>
        <v>0</v>
      </c>
      <c r="F8" s="5">
        <f t="shared" si="1"/>
        <v>0</v>
      </c>
      <c r="G8" s="5">
        <f t="shared" si="1"/>
        <v>0</v>
      </c>
      <c r="H8" s="5">
        <f t="shared" si="1"/>
        <v>0</v>
      </c>
      <c r="I8" s="5">
        <f t="shared" ref="I8:I13" si="2">SUM(D8:H8)</f>
        <v>0</v>
      </c>
      <c r="J8" t="s">
        <v>47</v>
      </c>
    </row>
    <row r="9" spans="1:10" x14ac:dyDescent="0.25">
      <c r="A9" s="4" t="s">
        <v>22</v>
      </c>
      <c r="D9" s="5">
        <f t="shared" si="0"/>
        <v>0</v>
      </c>
      <c r="E9" s="5">
        <f t="shared" si="1"/>
        <v>0</v>
      </c>
      <c r="F9" s="5">
        <f t="shared" si="1"/>
        <v>0</v>
      </c>
      <c r="G9" s="5">
        <f t="shared" si="1"/>
        <v>0</v>
      </c>
      <c r="H9" s="5">
        <f t="shared" si="1"/>
        <v>0</v>
      </c>
      <c r="I9" s="5">
        <f t="shared" si="2"/>
        <v>0</v>
      </c>
    </row>
    <row r="10" spans="1:10" x14ac:dyDescent="0.25">
      <c r="A10" s="4" t="s">
        <v>23</v>
      </c>
      <c r="D10" s="5">
        <f t="shared" si="0"/>
        <v>0</v>
      </c>
      <c r="E10" s="5">
        <f t="shared" si="1"/>
        <v>0</v>
      </c>
      <c r="F10" s="5">
        <f t="shared" si="1"/>
        <v>0</v>
      </c>
      <c r="G10" s="5">
        <f t="shared" si="1"/>
        <v>0</v>
      </c>
      <c r="H10" s="5">
        <f t="shared" si="1"/>
        <v>0</v>
      </c>
      <c r="I10" s="5">
        <f t="shared" si="2"/>
        <v>0</v>
      </c>
    </row>
    <row r="11" spans="1:10" x14ac:dyDescent="0.25">
      <c r="A11" s="4" t="s">
        <v>24</v>
      </c>
      <c r="D11" s="5">
        <f t="shared" si="0"/>
        <v>0</v>
      </c>
      <c r="E11" s="5">
        <f t="shared" si="1"/>
        <v>0</v>
      </c>
      <c r="F11" s="5">
        <f t="shared" si="1"/>
        <v>0</v>
      </c>
      <c r="G11" s="5">
        <f t="shared" si="1"/>
        <v>0</v>
      </c>
      <c r="H11" s="5">
        <f t="shared" si="1"/>
        <v>0</v>
      </c>
      <c r="I11" s="5">
        <f t="shared" si="2"/>
        <v>0</v>
      </c>
    </row>
    <row r="12" spans="1:10" x14ac:dyDescent="0.25">
      <c r="A12" s="4" t="s">
        <v>25</v>
      </c>
      <c r="D12" s="5">
        <f t="shared" si="0"/>
        <v>0</v>
      </c>
      <c r="E12" s="5">
        <f t="shared" si="1"/>
        <v>0</v>
      </c>
      <c r="F12" s="5">
        <f t="shared" si="1"/>
        <v>0</v>
      </c>
      <c r="G12" s="5">
        <f t="shared" si="1"/>
        <v>0</v>
      </c>
      <c r="H12" s="5">
        <f t="shared" si="1"/>
        <v>0</v>
      </c>
      <c r="I12" s="5">
        <f t="shared" si="2"/>
        <v>0</v>
      </c>
    </row>
    <row r="13" spans="1:10" x14ac:dyDescent="0.25">
      <c r="A13" s="4" t="s">
        <v>26</v>
      </c>
      <c r="D13" s="5">
        <f t="shared" si="0"/>
        <v>0</v>
      </c>
      <c r="E13" s="5">
        <f t="shared" si="1"/>
        <v>0</v>
      </c>
      <c r="F13" s="5">
        <f t="shared" si="1"/>
        <v>0</v>
      </c>
      <c r="G13" s="5">
        <f t="shared" si="1"/>
        <v>0</v>
      </c>
      <c r="H13" s="5">
        <f t="shared" si="1"/>
        <v>0</v>
      </c>
      <c r="I13" s="5">
        <f t="shared" si="2"/>
        <v>0</v>
      </c>
    </row>
    <row r="14" spans="1:10" x14ac:dyDescent="0.25">
      <c r="A14" s="4"/>
    </row>
    <row r="15" spans="1:10" s="2" customFormat="1" x14ac:dyDescent="0.25">
      <c r="A15" s="2" t="s">
        <v>27</v>
      </c>
      <c r="B15" s="7"/>
      <c r="D15" s="7">
        <f t="shared" ref="D15:I15" si="3">SUM(D8:D14)</f>
        <v>0</v>
      </c>
      <c r="E15" s="7">
        <f t="shared" si="3"/>
        <v>0</v>
      </c>
      <c r="F15" s="7">
        <f t="shared" si="3"/>
        <v>0</v>
      </c>
      <c r="G15" s="7">
        <f t="shared" si="3"/>
        <v>0</v>
      </c>
      <c r="H15" s="7">
        <f t="shared" si="3"/>
        <v>0</v>
      </c>
      <c r="I15" s="7">
        <f t="shared" si="3"/>
        <v>0</v>
      </c>
    </row>
    <row r="17" spans="1:10" x14ac:dyDescent="0.25">
      <c r="A17" s="2" t="s">
        <v>9</v>
      </c>
    </row>
    <row r="19" spans="1:10" x14ac:dyDescent="0.25">
      <c r="A19" s="4" t="s">
        <v>28</v>
      </c>
      <c r="D19" s="5">
        <f t="shared" ref="D19:D24" si="4">(B19*C19)</f>
        <v>0</v>
      </c>
      <c r="E19" s="5">
        <f t="shared" ref="E19:H24" si="5">(D19*1.03)</f>
        <v>0</v>
      </c>
      <c r="F19" s="5">
        <f t="shared" si="5"/>
        <v>0</v>
      </c>
      <c r="G19" s="5">
        <f t="shared" si="5"/>
        <v>0</v>
      </c>
      <c r="H19" s="5">
        <f t="shared" si="5"/>
        <v>0</v>
      </c>
      <c r="I19" s="5">
        <f t="shared" ref="I19:I24" si="6">SUM(D19:H19)</f>
        <v>0</v>
      </c>
      <c r="J19" t="s">
        <v>47</v>
      </c>
    </row>
    <row r="20" spans="1:10" x14ac:dyDescent="0.25">
      <c r="A20" s="4" t="s">
        <v>29</v>
      </c>
      <c r="D20" s="5">
        <f t="shared" si="4"/>
        <v>0</v>
      </c>
      <c r="E20" s="5">
        <f t="shared" si="5"/>
        <v>0</v>
      </c>
      <c r="F20" s="5">
        <f t="shared" si="5"/>
        <v>0</v>
      </c>
      <c r="G20" s="5">
        <f t="shared" si="5"/>
        <v>0</v>
      </c>
      <c r="H20" s="5">
        <f t="shared" si="5"/>
        <v>0</v>
      </c>
      <c r="I20" s="5">
        <f t="shared" si="6"/>
        <v>0</v>
      </c>
    </row>
    <row r="21" spans="1:10" x14ac:dyDescent="0.25">
      <c r="A21" s="4" t="s">
        <v>30</v>
      </c>
      <c r="D21" s="5">
        <f>(B21*C21)</f>
        <v>0</v>
      </c>
      <c r="E21" s="5">
        <f>(D21*1.03)</f>
        <v>0</v>
      </c>
      <c r="F21" s="5">
        <f t="shared" si="5"/>
        <v>0</v>
      </c>
      <c r="G21" s="5">
        <f t="shared" si="5"/>
        <v>0</v>
      </c>
      <c r="H21" s="5">
        <f t="shared" si="5"/>
        <v>0</v>
      </c>
      <c r="I21" s="5">
        <f t="shared" si="6"/>
        <v>0</v>
      </c>
    </row>
    <row r="22" spans="1:10" x14ac:dyDescent="0.25">
      <c r="A22" s="4" t="s">
        <v>31</v>
      </c>
      <c r="D22" s="5">
        <f t="shared" si="4"/>
        <v>0</v>
      </c>
      <c r="E22" s="5">
        <f t="shared" si="5"/>
        <v>0</v>
      </c>
      <c r="F22" s="5">
        <f t="shared" si="5"/>
        <v>0</v>
      </c>
      <c r="G22" s="5">
        <f t="shared" si="5"/>
        <v>0</v>
      </c>
      <c r="H22" s="5">
        <f t="shared" si="5"/>
        <v>0</v>
      </c>
      <c r="I22" s="5">
        <f t="shared" si="6"/>
        <v>0</v>
      </c>
    </row>
    <row r="23" spans="1:10" x14ac:dyDescent="0.25">
      <c r="A23" s="4" t="s">
        <v>32</v>
      </c>
      <c r="D23" s="5">
        <f t="shared" si="4"/>
        <v>0</v>
      </c>
      <c r="E23" s="5">
        <f t="shared" si="5"/>
        <v>0</v>
      </c>
      <c r="F23" s="5">
        <f>(E23*1.03)</f>
        <v>0</v>
      </c>
      <c r="G23" s="5">
        <f t="shared" si="5"/>
        <v>0</v>
      </c>
      <c r="H23" s="5">
        <f t="shared" si="5"/>
        <v>0</v>
      </c>
      <c r="I23" s="5">
        <f t="shared" si="6"/>
        <v>0</v>
      </c>
    </row>
    <row r="24" spans="1:10" x14ac:dyDescent="0.25">
      <c r="A24" s="4" t="s">
        <v>33</v>
      </c>
      <c r="D24" s="5">
        <f t="shared" si="4"/>
        <v>0</v>
      </c>
      <c r="E24" s="5">
        <f t="shared" si="5"/>
        <v>0</v>
      </c>
      <c r="F24" s="5">
        <f t="shared" si="5"/>
        <v>0</v>
      </c>
      <c r="G24" s="5">
        <f t="shared" si="5"/>
        <v>0</v>
      </c>
      <c r="H24" s="5">
        <f t="shared" si="5"/>
        <v>0</v>
      </c>
      <c r="I24" s="5">
        <f t="shared" si="6"/>
        <v>0</v>
      </c>
    </row>
    <row r="26" spans="1:10" s="2" customFormat="1" x14ac:dyDescent="0.25">
      <c r="A26" s="2" t="s">
        <v>34</v>
      </c>
      <c r="B26" s="7"/>
      <c r="D26" s="7">
        <f t="shared" ref="D26:H26" si="7">SUM(D19:D25)</f>
        <v>0</v>
      </c>
      <c r="E26" s="7">
        <f>SUM(E19:E25)</f>
        <v>0</v>
      </c>
      <c r="F26" s="7">
        <f t="shared" si="7"/>
        <v>0</v>
      </c>
      <c r="G26" s="7">
        <f>SUM(G19:G25)</f>
        <v>0</v>
      </c>
      <c r="H26" s="7">
        <f t="shared" si="7"/>
        <v>0</v>
      </c>
      <c r="I26" s="7">
        <f>SUM(I19:I25)</f>
        <v>0</v>
      </c>
    </row>
    <row r="28" spans="1:10" s="2" customFormat="1" x14ac:dyDescent="0.25">
      <c r="A28" s="2" t="s">
        <v>10</v>
      </c>
      <c r="B28" s="7"/>
      <c r="D28" s="7">
        <f>(D15+D26)*0.306</f>
        <v>0</v>
      </c>
      <c r="E28" s="7">
        <f>(E15+E26)*0.316</f>
        <v>0</v>
      </c>
      <c r="F28" s="7">
        <f>(F15+F26)*0.326</f>
        <v>0</v>
      </c>
      <c r="G28" s="7">
        <f>(G15+G26)*0.336</f>
        <v>0</v>
      </c>
      <c r="H28" s="7">
        <f>(H15+H26)*0.346</f>
        <v>0</v>
      </c>
      <c r="I28" s="7">
        <f>SUM(D28:H28)</f>
        <v>0</v>
      </c>
      <c r="J28" s="4" t="s">
        <v>75</v>
      </c>
    </row>
    <row r="30" spans="1:10" x14ac:dyDescent="0.25">
      <c r="A30" s="2" t="s">
        <v>11</v>
      </c>
    </row>
    <row r="32" spans="1:10" x14ac:dyDescent="0.25">
      <c r="A32" s="4" t="s">
        <v>36</v>
      </c>
      <c r="D32" s="5">
        <v>0</v>
      </c>
      <c r="E32" s="5">
        <v>0</v>
      </c>
      <c r="F32" s="5">
        <v>0</v>
      </c>
      <c r="G32" s="5">
        <v>0</v>
      </c>
      <c r="H32" s="5">
        <v>0</v>
      </c>
      <c r="I32" s="5">
        <f>SUM(D32:H32)</f>
        <v>0</v>
      </c>
      <c r="J32" t="s">
        <v>35</v>
      </c>
    </row>
    <row r="33" spans="1:10" x14ac:dyDescent="0.25">
      <c r="A33" s="4" t="s">
        <v>37</v>
      </c>
      <c r="D33" s="5">
        <v>0</v>
      </c>
      <c r="E33" s="5">
        <v>0</v>
      </c>
      <c r="F33" s="5">
        <v>0</v>
      </c>
      <c r="G33" s="5">
        <v>0</v>
      </c>
      <c r="H33" s="5">
        <v>0</v>
      </c>
      <c r="I33" s="5">
        <f>SUM(D33:H33)</f>
        <v>0</v>
      </c>
    </row>
    <row r="34" spans="1:10" x14ac:dyDescent="0.25">
      <c r="A34" s="4" t="s">
        <v>37</v>
      </c>
      <c r="D34" s="5">
        <v>0</v>
      </c>
      <c r="E34" s="5">
        <v>0</v>
      </c>
      <c r="F34" s="5">
        <v>0</v>
      </c>
      <c r="G34" s="5">
        <v>0</v>
      </c>
      <c r="H34" s="5">
        <v>0</v>
      </c>
      <c r="I34" s="5">
        <f>SUM(D34:H34)</f>
        <v>0</v>
      </c>
    </row>
    <row r="36" spans="1:10" s="2" customFormat="1" x14ac:dyDescent="0.25">
      <c r="A36" s="2" t="s">
        <v>38</v>
      </c>
      <c r="B36" s="7"/>
      <c r="D36" s="7">
        <f t="shared" ref="D36:I36" si="8">SUM(D32:D35)</f>
        <v>0</v>
      </c>
      <c r="E36" s="7">
        <f t="shared" si="8"/>
        <v>0</v>
      </c>
      <c r="F36" s="7">
        <f t="shared" si="8"/>
        <v>0</v>
      </c>
      <c r="G36" s="7">
        <f t="shared" si="8"/>
        <v>0</v>
      </c>
      <c r="H36" s="7">
        <f t="shared" si="8"/>
        <v>0</v>
      </c>
      <c r="I36" s="7">
        <f t="shared" si="8"/>
        <v>0</v>
      </c>
    </row>
    <row r="38" spans="1:10" x14ac:dyDescent="0.25">
      <c r="A38" s="2" t="s">
        <v>12</v>
      </c>
    </row>
    <row r="40" spans="1:10" x14ac:dyDescent="0.25">
      <c r="A40" s="4" t="s">
        <v>39</v>
      </c>
      <c r="D40" s="5">
        <v>0</v>
      </c>
      <c r="E40" s="5">
        <v>0</v>
      </c>
      <c r="F40" s="5">
        <v>0</v>
      </c>
      <c r="G40" s="5">
        <v>0</v>
      </c>
      <c r="H40" s="5">
        <v>0</v>
      </c>
      <c r="I40" s="5">
        <f t="shared" ref="I40:I45" si="9">SUM(D40:H40)</f>
        <v>0</v>
      </c>
    </row>
    <row r="41" spans="1:10" x14ac:dyDescent="0.25">
      <c r="A41" s="4" t="s">
        <v>40</v>
      </c>
      <c r="D41" s="5">
        <v>0</v>
      </c>
      <c r="E41" s="5">
        <v>0</v>
      </c>
      <c r="F41" s="5">
        <v>0</v>
      </c>
      <c r="G41" s="5">
        <v>0</v>
      </c>
      <c r="H41" s="5">
        <v>0</v>
      </c>
      <c r="I41" s="5">
        <f t="shared" si="9"/>
        <v>0</v>
      </c>
    </row>
    <row r="42" spans="1:10" x14ac:dyDescent="0.25">
      <c r="A42" s="4" t="s">
        <v>41</v>
      </c>
      <c r="D42" s="5">
        <v>0</v>
      </c>
      <c r="E42" s="5">
        <v>0</v>
      </c>
      <c r="F42" s="5">
        <v>0</v>
      </c>
      <c r="G42" s="5">
        <v>0</v>
      </c>
      <c r="H42" s="5">
        <v>0</v>
      </c>
      <c r="I42" s="5">
        <f t="shared" si="9"/>
        <v>0</v>
      </c>
    </row>
    <row r="43" spans="1:10" x14ac:dyDescent="0.25">
      <c r="A43" s="4" t="s">
        <v>55</v>
      </c>
      <c r="D43" s="5">
        <v>0</v>
      </c>
      <c r="E43" s="5">
        <v>0</v>
      </c>
      <c r="F43" s="5">
        <v>0</v>
      </c>
      <c r="G43" s="5">
        <v>0</v>
      </c>
      <c r="H43" s="5">
        <v>0</v>
      </c>
      <c r="I43" s="5">
        <f t="shared" si="9"/>
        <v>0</v>
      </c>
    </row>
    <row r="44" spans="1:10" x14ac:dyDescent="0.25">
      <c r="A44" s="4" t="s">
        <v>43</v>
      </c>
      <c r="D44" s="5">
        <v>0</v>
      </c>
      <c r="E44" s="5">
        <v>0</v>
      </c>
      <c r="F44" s="5">
        <v>0</v>
      </c>
      <c r="G44" s="5">
        <v>0</v>
      </c>
      <c r="H44" s="5">
        <v>0</v>
      </c>
      <c r="I44" s="5">
        <f t="shared" si="9"/>
        <v>0</v>
      </c>
    </row>
    <row r="45" spans="1:10" x14ac:dyDescent="0.25">
      <c r="A45" s="4" t="s">
        <v>42</v>
      </c>
      <c r="D45" s="5">
        <v>0</v>
      </c>
      <c r="E45" s="5">
        <v>0</v>
      </c>
      <c r="F45" s="5">
        <v>0</v>
      </c>
      <c r="G45" s="5">
        <v>0</v>
      </c>
      <c r="H45" s="5">
        <v>0</v>
      </c>
      <c r="I45" s="5">
        <f t="shared" si="9"/>
        <v>0</v>
      </c>
      <c r="J45" t="s">
        <v>54</v>
      </c>
    </row>
    <row r="46" spans="1:10" x14ac:dyDescent="0.25">
      <c r="A46" s="4"/>
    </row>
    <row r="47" spans="1:10" s="2" customFormat="1" x14ac:dyDescent="0.25">
      <c r="A47" s="2" t="s">
        <v>70</v>
      </c>
      <c r="B47" s="7"/>
      <c r="D47" s="7">
        <f t="shared" ref="D47:I47" si="10">SUM(D40:D46)</f>
        <v>0</v>
      </c>
      <c r="E47" s="7">
        <f t="shared" si="10"/>
        <v>0</v>
      </c>
      <c r="F47" s="7">
        <f t="shared" si="10"/>
        <v>0</v>
      </c>
      <c r="G47" s="7">
        <f t="shared" si="10"/>
        <v>0</v>
      </c>
      <c r="H47" s="7">
        <f t="shared" si="10"/>
        <v>0</v>
      </c>
      <c r="I47" s="7">
        <f t="shared" si="10"/>
        <v>0</v>
      </c>
    </row>
    <row r="49" spans="1:9" x14ac:dyDescent="0.25">
      <c r="A49" s="2" t="s">
        <v>13</v>
      </c>
    </row>
    <row r="51" spans="1:9" x14ac:dyDescent="0.25">
      <c r="A51" s="4" t="s">
        <v>44</v>
      </c>
      <c r="D51" s="5">
        <v>0</v>
      </c>
      <c r="E51" s="5">
        <v>0</v>
      </c>
      <c r="F51" s="5">
        <v>0</v>
      </c>
      <c r="G51" s="5">
        <v>0</v>
      </c>
      <c r="H51" s="5">
        <v>0</v>
      </c>
      <c r="I51" s="5">
        <f>SUM(D51:H51)</f>
        <v>0</v>
      </c>
    </row>
    <row r="52" spans="1:9" x14ac:dyDescent="0.25">
      <c r="A52" s="4" t="s">
        <v>73</v>
      </c>
      <c r="D52" s="5">
        <v>0</v>
      </c>
      <c r="E52" s="5">
        <v>0</v>
      </c>
      <c r="F52" s="5">
        <v>0</v>
      </c>
      <c r="G52" s="5">
        <v>0</v>
      </c>
      <c r="H52" s="5">
        <v>0</v>
      </c>
      <c r="I52" s="5">
        <f>SUM(D52:H52)</f>
        <v>0</v>
      </c>
    </row>
    <row r="53" spans="1:9" x14ac:dyDescent="0.25">
      <c r="A53" s="4" t="s">
        <v>45</v>
      </c>
      <c r="D53" s="5">
        <v>0</v>
      </c>
      <c r="E53" s="5">
        <v>0</v>
      </c>
      <c r="F53" s="5">
        <v>0</v>
      </c>
      <c r="G53" s="5">
        <v>0</v>
      </c>
      <c r="H53" s="5">
        <v>0</v>
      </c>
      <c r="I53" s="5">
        <f>SUM(D53:H53)</f>
        <v>0</v>
      </c>
    </row>
    <row r="54" spans="1:9" x14ac:dyDescent="0.25">
      <c r="A54" s="4" t="s">
        <v>46</v>
      </c>
      <c r="D54" s="5">
        <v>0</v>
      </c>
      <c r="E54" s="5">
        <v>0</v>
      </c>
      <c r="F54" s="5">
        <v>0</v>
      </c>
      <c r="G54" s="5">
        <v>0</v>
      </c>
      <c r="H54" s="5">
        <v>0</v>
      </c>
      <c r="I54" s="5">
        <f>SUM(D54:H54)</f>
        <v>0</v>
      </c>
    </row>
    <row r="56" spans="1:9" s="2" customFormat="1" x14ac:dyDescent="0.25">
      <c r="A56" s="2" t="s">
        <v>69</v>
      </c>
      <c r="B56" s="7"/>
      <c r="D56" s="7">
        <f t="shared" ref="D56:I56" si="11">SUM(D51:D55)</f>
        <v>0</v>
      </c>
      <c r="E56" s="7">
        <f t="shared" si="11"/>
        <v>0</v>
      </c>
      <c r="F56" s="7">
        <f t="shared" si="11"/>
        <v>0</v>
      </c>
      <c r="G56" s="7">
        <f t="shared" si="11"/>
        <v>0</v>
      </c>
      <c r="H56" s="7">
        <f t="shared" si="11"/>
        <v>0</v>
      </c>
      <c r="I56" s="7">
        <f t="shared" si="11"/>
        <v>0</v>
      </c>
    </row>
    <row r="58" spans="1:9" x14ac:dyDescent="0.25">
      <c r="A58" s="2" t="s">
        <v>14</v>
      </c>
    </row>
    <row r="60" spans="1:9" x14ac:dyDescent="0.25">
      <c r="A60" s="4" t="s">
        <v>48</v>
      </c>
      <c r="D60" s="5">
        <v>0</v>
      </c>
      <c r="E60" s="5">
        <v>0</v>
      </c>
      <c r="F60" s="5">
        <v>0</v>
      </c>
      <c r="G60" s="5">
        <v>0</v>
      </c>
      <c r="H60" s="5">
        <v>0</v>
      </c>
      <c r="I60" s="5">
        <f t="shared" ref="I60:I64" si="12">SUM(D60:H60)</f>
        <v>0</v>
      </c>
    </row>
    <row r="61" spans="1:9" x14ac:dyDescent="0.25">
      <c r="A61" s="4" t="s">
        <v>49</v>
      </c>
      <c r="D61" s="5">
        <v>0</v>
      </c>
      <c r="E61" s="5">
        <v>0</v>
      </c>
      <c r="F61" s="5">
        <v>0</v>
      </c>
      <c r="G61" s="5">
        <v>0</v>
      </c>
      <c r="H61" s="5">
        <v>0</v>
      </c>
      <c r="I61" s="5">
        <f t="shared" si="12"/>
        <v>0</v>
      </c>
    </row>
    <row r="62" spans="1:9" x14ac:dyDescent="0.25">
      <c r="A62" s="4" t="s">
        <v>50</v>
      </c>
      <c r="D62" s="5">
        <v>0</v>
      </c>
      <c r="E62" s="5">
        <v>0</v>
      </c>
      <c r="F62" s="5">
        <v>0</v>
      </c>
      <c r="G62" s="5">
        <v>0</v>
      </c>
      <c r="H62" s="5">
        <v>0</v>
      </c>
      <c r="I62" s="5">
        <f t="shared" si="12"/>
        <v>0</v>
      </c>
    </row>
    <row r="63" spans="1:9" x14ac:dyDescent="0.25">
      <c r="A63" s="4" t="s">
        <v>51</v>
      </c>
      <c r="D63" s="5">
        <v>0</v>
      </c>
      <c r="E63" s="5">
        <v>0</v>
      </c>
      <c r="F63" s="5">
        <v>0</v>
      </c>
      <c r="G63" s="5">
        <v>0</v>
      </c>
      <c r="H63" s="5">
        <v>0</v>
      </c>
      <c r="I63" s="5">
        <f t="shared" si="12"/>
        <v>0</v>
      </c>
    </row>
    <row r="64" spans="1:9" x14ac:dyDescent="0.25">
      <c r="A64" s="4" t="s">
        <v>46</v>
      </c>
      <c r="D64" s="5">
        <v>0</v>
      </c>
      <c r="E64" s="5">
        <v>0</v>
      </c>
      <c r="F64" s="5">
        <v>0</v>
      </c>
      <c r="G64" s="5">
        <v>0</v>
      </c>
      <c r="H64" s="5">
        <v>0</v>
      </c>
      <c r="I64" s="5">
        <f t="shared" si="12"/>
        <v>0</v>
      </c>
    </row>
    <row r="66" spans="1:10" s="2" customFormat="1" x14ac:dyDescent="0.25">
      <c r="A66" s="2" t="s">
        <v>68</v>
      </c>
      <c r="B66" s="7"/>
      <c r="D66" s="7">
        <f t="shared" ref="D66:I66" si="13">SUM(D60:D65)</f>
        <v>0</v>
      </c>
      <c r="E66" s="7">
        <f t="shared" si="13"/>
        <v>0</v>
      </c>
      <c r="F66" s="7">
        <f t="shared" si="13"/>
        <v>0</v>
      </c>
      <c r="G66" s="7">
        <f t="shared" si="13"/>
        <v>0</v>
      </c>
      <c r="H66" s="7">
        <f t="shared" si="13"/>
        <v>0</v>
      </c>
      <c r="I66" s="7">
        <f t="shared" si="13"/>
        <v>0</v>
      </c>
    </row>
    <row r="67" spans="1:10" s="2" customFormat="1" x14ac:dyDescent="0.25">
      <c r="B67" s="7"/>
      <c r="D67" s="7"/>
      <c r="E67" s="7"/>
      <c r="F67" s="7"/>
      <c r="G67" s="7"/>
      <c r="H67" s="7"/>
      <c r="I67" s="7"/>
    </row>
    <row r="68" spans="1:10" s="2" customFormat="1" x14ac:dyDescent="0.25">
      <c r="A68" s="2" t="s">
        <v>65</v>
      </c>
      <c r="B68" s="7"/>
      <c r="D68" s="7"/>
      <c r="E68" s="7"/>
      <c r="F68" s="7"/>
      <c r="G68" s="7"/>
      <c r="H68" s="7"/>
      <c r="I68" s="7"/>
    </row>
    <row r="69" spans="1:10" s="2" customFormat="1" x14ac:dyDescent="0.25">
      <c r="B69" s="7"/>
      <c r="D69" s="7"/>
      <c r="E69" s="7"/>
      <c r="F69" s="7"/>
      <c r="G69" s="7"/>
      <c r="H69" s="7"/>
      <c r="I69" s="7"/>
    </row>
    <row r="70" spans="1:10" s="2" customFormat="1" x14ac:dyDescent="0.25">
      <c r="A70" s="4" t="s">
        <v>66</v>
      </c>
      <c r="B70" s="7"/>
      <c r="D70" s="11">
        <v>0</v>
      </c>
      <c r="E70" s="11">
        <v>0</v>
      </c>
      <c r="F70" s="11">
        <v>0</v>
      </c>
      <c r="G70" s="11">
        <v>0</v>
      </c>
      <c r="H70" s="11">
        <v>0</v>
      </c>
      <c r="I70" s="7">
        <f>SUM(D70:H70)</f>
        <v>0</v>
      </c>
    </row>
    <row r="71" spans="1:10" s="2" customFormat="1" x14ac:dyDescent="0.25">
      <c r="A71" s="4" t="s">
        <v>66</v>
      </c>
      <c r="B71" s="7"/>
      <c r="D71" s="11">
        <v>0</v>
      </c>
      <c r="E71" s="11">
        <v>0</v>
      </c>
      <c r="F71" s="11">
        <v>0</v>
      </c>
      <c r="G71" s="11">
        <v>0</v>
      </c>
      <c r="H71" s="11">
        <v>0</v>
      </c>
      <c r="I71" s="7">
        <f>SUM(D71:H71)</f>
        <v>0</v>
      </c>
    </row>
    <row r="72" spans="1:10" s="2" customFormat="1" x14ac:dyDescent="0.25">
      <c r="A72" s="4" t="s">
        <v>66</v>
      </c>
      <c r="B72" s="7"/>
      <c r="D72" s="11">
        <v>0</v>
      </c>
      <c r="E72" s="11">
        <v>0</v>
      </c>
      <c r="F72" s="11">
        <v>0</v>
      </c>
      <c r="G72" s="11">
        <v>0</v>
      </c>
      <c r="H72" s="11">
        <v>0</v>
      </c>
      <c r="I72" s="7">
        <f>SUM(D72:H72)</f>
        <v>0</v>
      </c>
    </row>
    <row r="73" spans="1:10" s="2" customFormat="1" x14ac:dyDescent="0.25">
      <c r="B73" s="7"/>
      <c r="D73" s="7"/>
      <c r="E73" s="7"/>
      <c r="F73" s="7"/>
      <c r="G73" s="7"/>
      <c r="H73" s="7"/>
      <c r="I73" s="7"/>
    </row>
    <row r="74" spans="1:10" s="2" customFormat="1" x14ac:dyDescent="0.25">
      <c r="A74" s="2" t="s">
        <v>67</v>
      </c>
      <c r="B74" s="7"/>
      <c r="D74" s="7">
        <f t="shared" ref="D74:I74" si="14">SUM(D70:D73)</f>
        <v>0</v>
      </c>
      <c r="E74" s="7">
        <f t="shared" si="14"/>
        <v>0</v>
      </c>
      <c r="F74" s="7">
        <f t="shared" si="14"/>
        <v>0</v>
      </c>
      <c r="G74" s="7">
        <f t="shared" si="14"/>
        <v>0</v>
      </c>
      <c r="H74" s="7">
        <f t="shared" si="14"/>
        <v>0</v>
      </c>
      <c r="I74" s="7">
        <f t="shared" si="14"/>
        <v>0</v>
      </c>
    </row>
    <row r="76" spans="1:10" s="2" customFormat="1" x14ac:dyDescent="0.25">
      <c r="A76" s="2" t="s">
        <v>15</v>
      </c>
      <c r="B76" s="7"/>
      <c r="D76" s="7">
        <f>(D15+D26+D28+D36+D47+D56+D66+D74)</f>
        <v>0</v>
      </c>
      <c r="E76" s="7">
        <f>(E15+E26+E28+E36+E47+E56+E66+E74)</f>
        <v>0</v>
      </c>
      <c r="F76" s="7">
        <f>(F15+F26+F28+F36+F47+F56+F66+F74)</f>
        <v>0</v>
      </c>
      <c r="G76" s="7">
        <f>(G15+G26+G28+G36+G47+G56+G66+G74)</f>
        <v>0</v>
      </c>
      <c r="H76" s="7">
        <f>(H15+H26+H28+H36+H47+H56+H66+H74)</f>
        <v>0</v>
      </c>
      <c r="I76" s="7">
        <f>SUM(D76:H76)</f>
        <v>0</v>
      </c>
    </row>
    <row r="78" spans="1:10" s="2" customFormat="1" x14ac:dyDescent="0.25">
      <c r="A78" s="2" t="s">
        <v>53</v>
      </c>
      <c r="B78" s="7"/>
      <c r="D78" s="7">
        <f>(D76-(D36+D56))</f>
        <v>0</v>
      </c>
      <c r="E78" s="7">
        <f>(E76-(E36+E56))</f>
        <v>0</v>
      </c>
      <c r="F78" s="7">
        <f>(F76-(F36+F56))</f>
        <v>0</v>
      </c>
      <c r="G78" s="7">
        <f>(G76-(G36+G56))</f>
        <v>0</v>
      </c>
      <c r="H78" s="7">
        <f>(H76-(H36+H56))</f>
        <v>0</v>
      </c>
      <c r="I78" s="7">
        <f>SUM(D78:H78)</f>
        <v>0</v>
      </c>
    </row>
    <row r="80" spans="1:10" x14ac:dyDescent="0.25">
      <c r="A80" s="2" t="s">
        <v>16</v>
      </c>
      <c r="B80" s="7"/>
      <c r="C80" s="2"/>
      <c r="D80" s="7">
        <f>(D78*0.33)</f>
        <v>0</v>
      </c>
      <c r="E80" s="7">
        <f>(E78*0.33)</f>
        <v>0</v>
      </c>
      <c r="F80" s="7">
        <f>(F78*0.33)</f>
        <v>0</v>
      </c>
      <c r="G80" s="7">
        <f>(G78*0.33)</f>
        <v>0</v>
      </c>
      <c r="H80" s="7">
        <f>+(H78*0.33)</f>
        <v>0</v>
      </c>
      <c r="I80" s="7">
        <f>SUM(D80:H80)</f>
        <v>0</v>
      </c>
      <c r="J80" t="s">
        <v>52</v>
      </c>
    </row>
    <row r="82" spans="1:9" s="2" customFormat="1" x14ac:dyDescent="0.25">
      <c r="A82" s="2" t="s">
        <v>17</v>
      </c>
      <c r="B82" s="7"/>
      <c r="D82" s="7">
        <f>(D76+D80)</f>
        <v>0</v>
      </c>
      <c r="E82" s="7">
        <f>(E76+E80)</f>
        <v>0</v>
      </c>
      <c r="F82" s="7">
        <f>+(F76+F80)</f>
        <v>0</v>
      </c>
      <c r="G82" s="7">
        <f>(G76+G80)</f>
        <v>0</v>
      </c>
      <c r="H82" s="7">
        <f>(H76+H80)</f>
        <v>0</v>
      </c>
      <c r="I82" s="7">
        <f>SUM(D82:H82)</f>
        <v>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BC13C-791C-4661-9343-96FEBF53426B}">
  <dimension ref="A1:A52"/>
  <sheetViews>
    <sheetView topLeftCell="A34" workbookViewId="0">
      <selection activeCell="D17" sqref="D17"/>
    </sheetView>
  </sheetViews>
  <sheetFormatPr defaultRowHeight="15" x14ac:dyDescent="0.25"/>
  <cols>
    <col min="1" max="1" width="136.140625" style="2" customWidth="1"/>
  </cols>
  <sheetData>
    <row r="1" spans="1:1" x14ac:dyDescent="0.25">
      <c r="A1" s="2" t="s">
        <v>58</v>
      </c>
    </row>
    <row r="3" spans="1:1" x14ac:dyDescent="0.25">
      <c r="A3" s="3" t="s">
        <v>1</v>
      </c>
    </row>
    <row r="6" spans="1:1" x14ac:dyDescent="0.25">
      <c r="A6" s="2" t="s">
        <v>8</v>
      </c>
    </row>
    <row r="8" spans="1:1" s="8" customFormat="1" ht="45" x14ac:dyDescent="0.25">
      <c r="A8" s="9" t="s">
        <v>56</v>
      </c>
    </row>
    <row r="9" spans="1:1" x14ac:dyDescent="0.25">
      <c r="A9" s="4"/>
    </row>
    <row r="10" spans="1:1" x14ac:dyDescent="0.25">
      <c r="A10" s="2" t="s">
        <v>9</v>
      </c>
    </row>
    <row r="12" spans="1:1" ht="45" x14ac:dyDescent="0.25">
      <c r="A12" s="10" t="s">
        <v>57</v>
      </c>
    </row>
    <row r="14" spans="1:1" x14ac:dyDescent="0.25">
      <c r="A14" s="2" t="s">
        <v>10</v>
      </c>
    </row>
    <row r="16" spans="1:1" ht="30" x14ac:dyDescent="0.25">
      <c r="A16" s="9" t="s">
        <v>74</v>
      </c>
    </row>
    <row r="18" spans="1:1" x14ac:dyDescent="0.25">
      <c r="A18" s="2" t="s">
        <v>11</v>
      </c>
    </row>
    <row r="20" spans="1:1" ht="45" x14ac:dyDescent="0.25">
      <c r="A20" s="10" t="s">
        <v>59</v>
      </c>
    </row>
    <row r="22" spans="1:1" x14ac:dyDescent="0.25">
      <c r="A22" s="2" t="s">
        <v>12</v>
      </c>
    </row>
    <row r="24" spans="1:1" ht="60" x14ac:dyDescent="0.25">
      <c r="A24" s="9" t="s">
        <v>60</v>
      </c>
    </row>
    <row r="26" spans="1:1" x14ac:dyDescent="0.25">
      <c r="A26" s="2" t="s">
        <v>13</v>
      </c>
    </row>
    <row r="28" spans="1:1" ht="45" x14ac:dyDescent="0.25">
      <c r="A28" s="9" t="s">
        <v>61</v>
      </c>
    </row>
    <row r="30" spans="1:1" x14ac:dyDescent="0.25">
      <c r="A30" s="2" t="s">
        <v>14</v>
      </c>
    </row>
    <row r="32" spans="1:1" ht="45" x14ac:dyDescent="0.25">
      <c r="A32" s="10" t="s">
        <v>61</v>
      </c>
    </row>
    <row r="34" spans="1:1" x14ac:dyDescent="0.25">
      <c r="A34" s="2" t="s">
        <v>65</v>
      </c>
    </row>
    <row r="36" spans="1:1" x14ac:dyDescent="0.25">
      <c r="A36" s="4" t="s">
        <v>71</v>
      </c>
    </row>
    <row r="38" spans="1:1" x14ac:dyDescent="0.25">
      <c r="A38" s="2" t="s">
        <v>15</v>
      </c>
    </row>
    <row r="40" spans="1:1" x14ac:dyDescent="0.25">
      <c r="A40" s="10" t="s">
        <v>62</v>
      </c>
    </row>
    <row r="42" spans="1:1" x14ac:dyDescent="0.25">
      <c r="A42" s="2" t="s">
        <v>53</v>
      </c>
    </row>
    <row r="44" spans="1:1" ht="30" x14ac:dyDescent="0.25">
      <c r="A44" s="10" t="s">
        <v>72</v>
      </c>
    </row>
    <row r="46" spans="1:1" x14ac:dyDescent="0.25">
      <c r="A46" s="2" t="s">
        <v>16</v>
      </c>
    </row>
    <row r="48" spans="1:1" ht="45" x14ac:dyDescent="0.25">
      <c r="A48" s="10" t="s">
        <v>63</v>
      </c>
    </row>
    <row r="50" spans="1:1" x14ac:dyDescent="0.25">
      <c r="A50" s="2" t="s">
        <v>17</v>
      </c>
    </row>
    <row r="52" spans="1:1" x14ac:dyDescent="0.25">
      <c r="A52" s="10" t="s">
        <v>64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Spreadsheet</vt:lpstr>
      <vt:lpstr>Instructions</vt:lpstr>
    </vt:vector>
  </TitlesOfParts>
  <Company>Metropolitan State University of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Hawkins, Timothy</dc:creator>
  <cp:lastModifiedBy>Hawkins, Timothy</cp:lastModifiedBy>
  <dcterms:created xsi:type="dcterms:W3CDTF">2020-11-03T21:26:03Z</dcterms:created>
  <dcterms:modified xsi:type="dcterms:W3CDTF">2021-06-21T19:51:34Z</dcterms:modified>
</cp:coreProperties>
</file>